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<sst xmlns="http://schemas.openxmlformats.org/spreadsheetml/2006/main" count="31" uniqueCount="31">
  <si>
    <t>図表名</t>
  </si>
  <si>
    <t>身体機能が低下した場合の住宅（性別）</t>
    <phoneticPr fontId="1"/>
  </si>
  <si>
    <t>メインカテゴリー</t>
  </si>
  <si>
    <t>海外</t>
  </si>
  <si>
    <t>サブカテゴリー</t>
  </si>
  <si>
    <t>人口・社会</t>
  </si>
  <si>
    <t>コメント</t>
  </si>
  <si>
    <t>身体機能が低下して、車いすや介助者が必要になった場合、自宅に留まりたいか、どこかへ引っ越したいかについて性別にみると、日本では、「現在のまま、自宅に留まりたい」（男性41.2％、女性34.1％）の割合は女性より男性が高い。 アメリカとドイツでは、大きな男女差はみられない。 スウェーデンでは、「改築の上、自宅に留まりたい」（男性53.1％、女性43.8％）の割合は女性より男性が高い。「高齢者用住宅へ引っ越したい」（男性14.5％、女性19.9％）の割合は、男性より女性がやや高い。</t>
    <phoneticPr fontId="1"/>
  </si>
  <si>
    <t>脚注</t>
  </si>
  <si>
    <t>グラフ用データ</t>
  </si>
  <si>
    <t>グラフ用元データ</t>
  </si>
  <si>
    <t>現在のまま、自宅に留まりたい</t>
    <rPh sb="0" eb="2">
      <t xml:space="preserve">ゲンザイノ </t>
    </rPh>
    <rPh sb="6" eb="8">
      <t xml:space="preserve">ジタクニ </t>
    </rPh>
    <rPh sb="9" eb="10">
      <t xml:space="preserve">トドマリタイ カイソウノ ウエ ジタクニ トドマリタイ </t>
    </rPh>
    <phoneticPr fontId="1"/>
  </si>
  <si>
    <t>改築の上、自宅に留まりたい</t>
    <rPh sb="0" eb="2">
      <t xml:space="preserve">カイチク </t>
    </rPh>
    <phoneticPr fontId="1"/>
  </si>
  <si>
    <t>子供の住宅へ引っ越したい</t>
    <rPh sb="0" eb="2">
      <t xml:space="preserve">コドモノ </t>
    </rPh>
    <rPh sb="3" eb="5">
      <t xml:space="preserve">ジュウタク </t>
    </rPh>
    <rPh sb="6" eb="7">
      <t xml:space="preserve">ヒッコシタイ </t>
    </rPh>
    <phoneticPr fontId="1"/>
  </si>
  <si>
    <t>高齢者用住宅へ引っ越したい</t>
    <rPh sb="0" eb="4">
      <t xml:space="preserve">コウレイシャヨウ </t>
    </rPh>
    <rPh sb="4" eb="6">
      <t xml:space="preserve">ジュウタクヘ </t>
    </rPh>
    <rPh sb="7" eb="8">
      <t xml:space="preserve">ヒッコシタイ </t>
    </rPh>
    <phoneticPr fontId="1"/>
  </si>
  <si>
    <t>老人ホームへ入居したい</t>
    <rPh sb="0" eb="2">
      <t xml:space="preserve">ロウジン </t>
    </rPh>
    <rPh sb="6" eb="8">
      <t xml:space="preserve">ニュウキョシタイ </t>
    </rPh>
    <phoneticPr fontId="1"/>
  </si>
  <si>
    <t>病院に入院したい</t>
    <rPh sb="0" eb="2">
      <t xml:space="preserve">ビョウイン </t>
    </rPh>
    <rPh sb="3" eb="5">
      <t xml:space="preserve">ニュウイン </t>
    </rPh>
    <phoneticPr fontId="1"/>
  </si>
  <si>
    <t>その他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</si>
  <si>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</si>
  <si>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</si>
  <si>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男性 (n=651)</t>
    <phoneticPr fontId="1"/>
  </si>
  <si>
    <t>女性 (n=716)</t>
    <phoneticPr fontId="1"/>
  </si>
  <si>
    <t>アメリカ</t>
    <phoneticPr fontId="1"/>
  </si>
  <si>
    <t>男性 (n=425)</t>
    <phoneticPr fontId="1"/>
  </si>
  <si>
    <t>女性 (n=581)</t>
    <phoneticPr fontId="1"/>
  </si>
  <si>
    <t>ドイツ</t>
    <phoneticPr fontId="1"/>
  </si>
  <si>
    <t>男性 (n=469)</t>
    <phoneticPr fontId="1"/>
  </si>
  <si>
    <t>女性 (n=574)</t>
    <phoneticPr fontId="1"/>
  </si>
  <si>
    <t>スウェーデン</t>
    <phoneticPr fontId="1"/>
  </si>
  <si>
    <t>男性 (n=763)</t>
    <phoneticPr fontId="1"/>
  </si>
  <si>
    <t>女性 (n=765)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</si>
</sst>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身体機能が低下した場合の住宅（性別）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4114976170741818"/>
          <c:y val="1.8276825294010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'4'!$D$8</c:f>
              <c:strCache>
                <c:ptCount val="1"/>
                <c:pt idx="0">
                  <c:v>現在のまま、自宅に留まりたい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99-46C3-84D4-A993449B770C}"/>
              </c:ext>
            </c:extLst>
          </c:dPt>
          <c:dPt>
            <c:idx val="3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99-46C3-84D4-A993449B770C}"/>
              </c:ext>
            </c:extLst>
          </c:dPt>
          <c:dPt>
            <c:idx val="5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99-46C3-84D4-A993449B770C}"/>
              </c:ext>
            </c:extLst>
          </c:dPt>
          <c:dPt>
            <c:idx val="7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99-46C3-84D4-A993449B77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'4'!$D$9:$D$16</c:f>
              <c:numCache>
                <c:formatCode>0.0</c:formatCode>
                <c:ptCount val="8"/>
                <c:pt idx="0">
                  <c:v>41.2</c:v>
                </c:pt>
                <c:pt idx="1">
                  <c:v>34.1</c:v>
                </c:pt>
                <c:pt idx="2">
                  <c:v>42.4</c:v>
                </c:pt>
                <c:pt idx="3">
                  <c:v>41.5</c:v>
                </c:pt>
                <c:pt idx="4">
                  <c:v>38.200000000000003</c:v>
                </c:pt>
                <c:pt idx="5">
                  <c:v>41.8</c:v>
                </c:pt>
                <c:pt idx="6">
                  <c:v>21.1</c:v>
                </c:pt>
                <c:pt idx="7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99-46C3-84D4-A993449B770C}"/>
            </c:ext>
          </c:extLst>
        </c:ser>
        <c:ser>
          <c:idx val="1"/>
          <c:order val="1"/>
          <c:tx>
            <c:strRef>
              <c:f>'4'!$E$8</c:f>
              <c:strCache>
                <c:ptCount val="1"/>
                <c:pt idx="0">
                  <c:v>改築の上、自宅に留まりたい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299-46C3-84D4-A993449B770C}"/>
              </c:ext>
            </c:extLst>
          </c:dPt>
          <c:dPt>
            <c:idx val="3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299-46C3-84D4-A993449B770C}"/>
              </c:ext>
            </c:extLst>
          </c:dPt>
          <c:dPt>
            <c:idx val="5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299-46C3-84D4-A993449B770C}"/>
              </c:ext>
            </c:extLst>
          </c:dPt>
          <c:dPt>
            <c:idx val="7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99-46C3-84D4-A993449B77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'4'!$E$9:$E$16</c:f>
              <c:numCache>
                <c:formatCode>0.0</c:formatCode>
                <c:ptCount val="8"/>
                <c:pt idx="0">
                  <c:v>22.9</c:v>
                </c:pt>
                <c:pt idx="1">
                  <c:v>20.399999999999999</c:v>
                </c:pt>
                <c:pt idx="2">
                  <c:v>35.799999999999997</c:v>
                </c:pt>
                <c:pt idx="3">
                  <c:v>33.9</c:v>
                </c:pt>
                <c:pt idx="4">
                  <c:v>32</c:v>
                </c:pt>
                <c:pt idx="5">
                  <c:v>28.4</c:v>
                </c:pt>
                <c:pt idx="6">
                  <c:v>53.1</c:v>
                </c:pt>
                <c:pt idx="7">
                  <c:v>43.8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99-46C3-84D4-A993449B770C}"/>
            </c:ext>
          </c:extLst>
        </c:ser>
        <c:ser>
          <c:idx val="2"/>
          <c:order val="2"/>
          <c:tx>
            <c:strRef>
              <c:f>'4'!$F$8</c:f>
              <c:strCache>
                <c:ptCount val="1"/>
                <c:pt idx="0">
                  <c:v>子供の住宅へ引っ越したい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299-46C3-84D4-A993449B770C}"/>
              </c:ext>
            </c:extLst>
          </c:dPt>
          <c:dPt>
            <c:idx val="3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299-46C3-84D4-A993449B770C}"/>
              </c:ext>
            </c:extLst>
          </c:dPt>
          <c:dPt>
            <c:idx val="5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299-46C3-84D4-A993449B770C}"/>
              </c:ext>
            </c:extLst>
          </c:dPt>
          <c:dPt>
            <c:idx val="7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299-46C3-84D4-A993449B770C}"/>
              </c:ext>
            </c:extLst>
          </c:dPt>
          <c:dLbls>
            <c:dLbl>
              <c:idx val="0"/>
              <c:layout>
                <c:manualLayout>
                  <c:x val="-1.206126417601894E-16"/>
                  <c:y val="-4.1131105398457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299-46C3-84D4-A993449B770C}"/>
                </c:ext>
              </c:extLst>
            </c:dLbl>
            <c:dLbl>
              <c:idx val="1"/>
              <c:layout>
                <c:manualLayout>
                  <c:x val="0"/>
                  <c:y val="-4.11311053984575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299-46C3-84D4-A993449B770C}"/>
                </c:ext>
              </c:extLst>
            </c:dLbl>
            <c:dLbl>
              <c:idx val="6"/>
              <c:layout>
                <c:manualLayout>
                  <c:x val="0"/>
                  <c:y val="-3.85602088941968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299-46C3-84D4-A993449B770C}"/>
                </c:ext>
              </c:extLst>
            </c:dLbl>
            <c:dLbl>
              <c:idx val="7"/>
              <c:layout>
                <c:manualLayout>
                  <c:x val="0"/>
                  <c:y val="-3.85604113110539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299-46C3-84D4-A993449B7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'4'!$F$9:$F$16</c:f>
              <c:numCache>
                <c:formatCode>0.0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2.8</c:v>
                </c:pt>
                <c:pt idx="3">
                  <c:v>6.5</c:v>
                </c:pt>
                <c:pt idx="4">
                  <c:v>3.4</c:v>
                </c:pt>
                <c:pt idx="5">
                  <c:v>4.4000000000000004</c:v>
                </c:pt>
                <c:pt idx="6">
                  <c:v>0.9</c:v>
                </c:pt>
                <c:pt idx="7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299-46C3-84D4-A993449B770C}"/>
            </c:ext>
          </c:extLst>
        </c:ser>
        <c:ser>
          <c:idx val="3"/>
          <c:order val="3"/>
          <c:tx>
            <c:strRef>
              <c:f>'4'!$G$8</c:f>
              <c:strCache>
                <c:ptCount val="1"/>
                <c:pt idx="0">
                  <c:v>高齢者用住宅へ引っ越したい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299-46C3-84D4-A993449B770C}"/>
              </c:ext>
            </c:extLst>
          </c:dPt>
          <c:dPt>
            <c:idx val="3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2299-46C3-84D4-A993449B770C}"/>
              </c:ext>
            </c:extLst>
          </c:dPt>
          <c:dPt>
            <c:idx val="5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2299-46C3-84D4-A993449B770C}"/>
              </c:ext>
            </c:extLst>
          </c:dPt>
          <c:dPt>
            <c:idx val="7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2299-46C3-84D4-A993449B77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'4'!$G$9:$G$16</c:f>
              <c:numCache>
                <c:formatCode>0.0</c:formatCode>
                <c:ptCount val="8"/>
                <c:pt idx="0">
                  <c:v>12.6</c:v>
                </c:pt>
                <c:pt idx="1">
                  <c:v>13.4</c:v>
                </c:pt>
                <c:pt idx="2">
                  <c:v>7.1</c:v>
                </c:pt>
                <c:pt idx="3">
                  <c:v>7.6</c:v>
                </c:pt>
                <c:pt idx="4">
                  <c:v>18.600000000000001</c:v>
                </c:pt>
                <c:pt idx="5">
                  <c:v>15.9</c:v>
                </c:pt>
                <c:pt idx="6">
                  <c:v>14.5</c:v>
                </c:pt>
                <c:pt idx="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299-46C3-84D4-A993449B770C}"/>
            </c:ext>
          </c:extLst>
        </c:ser>
        <c:ser>
          <c:idx val="4"/>
          <c:order val="4"/>
          <c:tx>
            <c:strRef>
              <c:f>'4'!$H$8</c:f>
              <c:strCache>
                <c:ptCount val="1"/>
                <c:pt idx="0">
                  <c:v>老人ホームへ入居したい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2299-46C3-84D4-A993449B770C}"/>
              </c:ext>
            </c:extLst>
          </c:dPt>
          <c:dPt>
            <c:idx val="3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2299-46C3-84D4-A993449B770C}"/>
              </c:ext>
            </c:extLst>
          </c:dPt>
          <c:dPt>
            <c:idx val="5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2299-46C3-84D4-A993449B770C}"/>
              </c:ext>
            </c:extLst>
          </c:dPt>
          <c:dPt>
            <c:idx val="7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2299-46C3-84D4-A993449B770C}"/>
              </c:ext>
            </c:extLst>
          </c:dPt>
          <c:dLbls>
            <c:dLbl>
              <c:idx val="3"/>
              <c:layout>
                <c:manualLayout>
                  <c:x val="-1.7983652769521144E-2"/>
                  <c:y val="-4.37013946521466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2299-46C3-84D4-A993449B770C}"/>
                </c:ext>
              </c:extLst>
            </c:dLbl>
            <c:dLbl>
              <c:idx val="4"/>
              <c:layout>
                <c:manualLayout>
                  <c:x val="-1.1513157894736841E-2"/>
                  <c:y val="-4.43349753694581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2299-46C3-84D4-A993449B770C}"/>
                </c:ext>
              </c:extLst>
            </c:dLbl>
            <c:dLbl>
              <c:idx val="6"/>
              <c:layout>
                <c:manualLayout>
                  <c:x val="-1.1444142671513457E-2"/>
                  <c:y val="-4.62722911564075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2299-46C3-84D4-A993449B770C}"/>
                </c:ext>
              </c:extLst>
            </c:dLbl>
            <c:dLbl>
              <c:idx val="7"/>
              <c:layout>
                <c:manualLayout>
                  <c:x val="-1.6348775245019345E-2"/>
                  <c:y val="-4.88427828269538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2299-46C3-84D4-A993449B7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'4'!$H$9:$H$16</c:f>
              <c:numCache>
                <c:formatCode>0.0</c:formatCode>
                <c:ptCount val="8"/>
                <c:pt idx="0">
                  <c:v>12.6</c:v>
                </c:pt>
                <c:pt idx="1">
                  <c:v>16.5</c:v>
                </c:pt>
                <c:pt idx="2">
                  <c:v>3.3</c:v>
                </c:pt>
                <c:pt idx="3">
                  <c:v>1.9</c:v>
                </c:pt>
                <c:pt idx="4">
                  <c:v>2.8</c:v>
                </c:pt>
                <c:pt idx="5">
                  <c:v>3.3</c:v>
                </c:pt>
                <c:pt idx="6">
                  <c:v>0.7</c:v>
                </c:pt>
                <c:pt idx="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2299-46C3-84D4-A993449B770C}"/>
            </c:ext>
          </c:extLst>
        </c:ser>
        <c:ser>
          <c:idx val="5"/>
          <c:order val="5"/>
          <c:tx>
            <c:strRef>
              <c:f>'4'!$I$8</c:f>
              <c:strCache>
                <c:ptCount val="1"/>
                <c:pt idx="0">
                  <c:v>病院に入院したい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2299-46C3-84D4-A993449B770C}"/>
              </c:ext>
            </c:extLst>
          </c:dPt>
          <c:dPt>
            <c:idx val="7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2299-46C3-84D4-A993449B770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2299-46C3-84D4-A993449B770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2299-46C3-84D4-A993449B770C}"/>
                </c:ext>
              </c:extLst>
            </c:dLbl>
            <c:dLbl>
              <c:idx val="2"/>
              <c:layout>
                <c:manualLayout>
                  <c:x val="1.9618530294022947E-2"/>
                  <c:y val="-4.1131105398457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2299-46C3-84D4-A993449B770C}"/>
                </c:ext>
              </c:extLst>
            </c:dLbl>
            <c:dLbl>
              <c:idx val="3"/>
              <c:layout>
                <c:manualLayout>
                  <c:x val="3.2697550490037247E-3"/>
                  <c:y val="-4.3701799485861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2299-46C3-84D4-A993449B770C}"/>
                </c:ext>
              </c:extLst>
            </c:dLbl>
            <c:dLbl>
              <c:idx val="4"/>
              <c:layout>
                <c:manualLayout>
                  <c:x val="1.4802631578947368E-2"/>
                  <c:y val="-4.370156316667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2299-46C3-84D4-A993449B770C}"/>
                </c:ext>
              </c:extLst>
            </c:dLbl>
            <c:dLbl>
              <c:idx val="5"/>
              <c:layout>
                <c:manualLayout>
                  <c:x val="0"/>
                  <c:y val="-4.3701799485861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2299-46C3-84D4-A993449B770C}"/>
                </c:ext>
              </c:extLst>
            </c:dLbl>
            <c:dLbl>
              <c:idx val="6"/>
              <c:layout>
                <c:manualLayout>
                  <c:x val="1.9618530294023068E-2"/>
                  <c:y val="-4.370179948586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2299-46C3-84D4-A993449B770C}"/>
                </c:ext>
              </c:extLst>
            </c:dLbl>
            <c:dLbl>
              <c:idx val="7"/>
              <c:layout>
                <c:manualLayout>
                  <c:x val="9.8092651470115342E-3"/>
                  <c:y val="-4.627229115640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2299-46C3-84D4-A993449B7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'4'!$I$9:$I$16</c:f>
              <c:numCache>
                <c:formatCode>0.0</c:formatCode>
                <c:ptCount val="8"/>
                <c:pt idx="0">
                  <c:v>3.4</c:v>
                </c:pt>
                <c:pt idx="1">
                  <c:v>5.3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2299-46C3-84D4-A993449B770C}"/>
            </c:ext>
          </c:extLst>
        </c:ser>
        <c:ser>
          <c:idx val="6"/>
          <c:order val="6"/>
          <c:tx>
            <c:strRef>
              <c:f>'4'!$J$8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2299-46C3-84D4-A993449B770C}"/>
              </c:ext>
            </c:extLst>
          </c:dPt>
          <c:dPt>
            <c:idx val="3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2299-46C3-84D4-A993449B770C}"/>
              </c:ext>
            </c:extLst>
          </c:dPt>
          <c:dPt>
            <c:idx val="5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2299-46C3-84D4-A993449B770C}"/>
              </c:ext>
            </c:extLst>
          </c:dPt>
          <c:dPt>
            <c:idx val="7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2299-46C3-84D4-A993449B77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'4'!$J$9:$J$16</c:f>
              <c:numCache>
                <c:formatCode>0.0</c:formatCode>
                <c:ptCount val="8"/>
                <c:pt idx="0">
                  <c:v>4</c:v>
                </c:pt>
                <c:pt idx="1">
                  <c:v>7.1</c:v>
                </c:pt>
                <c:pt idx="2">
                  <c:v>6.1</c:v>
                </c:pt>
                <c:pt idx="3">
                  <c:v>6</c:v>
                </c:pt>
                <c:pt idx="4">
                  <c:v>4.0999999999999996</c:v>
                </c:pt>
                <c:pt idx="5">
                  <c:v>5.0999999999999996</c:v>
                </c:pt>
                <c:pt idx="6">
                  <c:v>7.6</c:v>
                </c:pt>
                <c:pt idx="7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2299-46C3-84D4-A993449B770C}"/>
            </c:ext>
          </c:extLst>
        </c:ser>
        <c:ser>
          <c:idx val="7"/>
          <c:order val="7"/>
          <c:tx>
            <c:strRef>
              <c:f>'4'!$K$8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2299-46C3-84D4-A993449B770C}"/>
              </c:ext>
            </c:extLst>
          </c:dPt>
          <c:dPt>
            <c:idx val="3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2299-46C3-84D4-A993449B770C}"/>
              </c:ext>
            </c:extLst>
          </c:dPt>
          <c:dPt>
            <c:idx val="5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2299-46C3-84D4-A993449B770C}"/>
              </c:ext>
            </c:extLst>
          </c:dPt>
          <c:dPt>
            <c:idx val="7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2299-46C3-84D4-A993449B770C}"/>
              </c:ext>
            </c:extLst>
          </c:dPt>
          <c:dLbls>
            <c:dLbl>
              <c:idx val="0"/>
              <c:layout>
                <c:manualLayout>
                  <c:x val="2.6158040392030759E-2"/>
                  <c:y val="2.024168572758739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2299-46C3-84D4-A993449B770C}"/>
                </c:ext>
              </c:extLst>
            </c:dLbl>
            <c:dLbl>
              <c:idx val="1"/>
              <c:layout>
                <c:manualLayout>
                  <c:x val="2.4572497927890593E-2"/>
                  <c:y val="1.9394127462721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2299-46C3-84D4-A993449B770C}"/>
                </c:ext>
              </c:extLst>
            </c:dLbl>
            <c:dLbl>
              <c:idx val="2"/>
              <c:layout>
                <c:manualLayout>
                  <c:x val="2.61580403920307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2299-46C3-84D4-A993449B770C}"/>
                </c:ext>
              </c:extLst>
            </c:dLbl>
            <c:dLbl>
              <c:idx val="3"/>
              <c:layout>
                <c:manualLayout>
                  <c:x val="2.6236919809366054E-2"/>
                  <c:y val="1.939412745820565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8-2299-46C3-84D4-A993449B770C}"/>
                </c:ext>
              </c:extLst>
            </c:dLbl>
            <c:dLbl>
              <c:idx val="4"/>
              <c:layout>
                <c:manualLayout>
                  <c:x val="1.96185302940230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F-2299-46C3-84D4-A993449B770C}"/>
                </c:ext>
              </c:extLst>
            </c:dLbl>
            <c:dLbl>
              <c:idx val="5"/>
              <c:layout>
                <c:manualLayout>
                  <c:x val="2.292776108578521E-2"/>
                  <c:y val="1.939412746723674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2299-46C3-84D4-A993449B770C}"/>
                </c:ext>
              </c:extLst>
            </c:dLbl>
            <c:dLbl>
              <c:idx val="6"/>
              <c:layout>
                <c:manualLayout>
                  <c:x val="2.6158040392030638E-2"/>
                  <c:y val="9.425769433187038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2299-46C3-84D4-A993449B770C}"/>
                </c:ext>
              </c:extLst>
            </c:dLbl>
            <c:dLbl>
              <c:idx val="7"/>
              <c:layout>
                <c:manualLayout>
                  <c:x val="2.9506708454206262E-2"/>
                  <c:y val="1.939412747626784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2299-46C3-84D4-A993449B7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'4'!$K$9:$K$16</c:f>
              <c:numCache>
                <c:formatCode>0.0</c:formatCode>
                <c:ptCount val="8"/>
                <c:pt idx="0">
                  <c:v>2.9</c:v>
                </c:pt>
                <c:pt idx="1">
                  <c:v>2.2000000000000002</c:v>
                </c:pt>
                <c:pt idx="2">
                  <c:v>2.4</c:v>
                </c:pt>
                <c:pt idx="3">
                  <c:v>2.6</c:v>
                </c:pt>
                <c:pt idx="4">
                  <c:v>1.1000000000000001</c:v>
                </c:pt>
                <c:pt idx="5">
                  <c:v>1.2</c:v>
                </c:pt>
                <c:pt idx="6">
                  <c:v>2.1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2299-46C3-84D4-A993449B7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60314320"/>
        <c:axId val="659643888"/>
      </c:barChart>
      <c:catAx>
        <c:axId val="66031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643888"/>
        <c:crosses val="autoZero"/>
        <c:auto val="1"/>
        <c:lblAlgn val="ctr"/>
        <c:lblOffset val="100"/>
        <c:noMultiLvlLbl val="0"/>
      </c:catAx>
      <c:valAx>
        <c:axId val="65964388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031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559762218834058E-2"/>
          <c:y val="0.90167034390624046"/>
          <c:w val="0.96943713439696155"/>
          <c:h val="8.290549156933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60267</xdr:colOff>
      <xdr:row>10</xdr:row>
      <xdr:rowOff>1663</xdr:rowOff>
    </xdr:from>
    <xdr:to>
      <xdr:col>24</xdr:col>
      <xdr:colOff>225367</xdr:colOff>
      <xdr:row>32</xdr:row>
      <xdr:rowOff>128556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1A53F5-9C9A-0040-8D4A-4A870D9FD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0.02602</cdr:x>
      <cdr:y>0.91715</cdr:y>
    </cdr:from>
    <cdr:to>
      <cdr:x>0.03451</cdr:x>
      <cdr:y>0.92948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62A8B330-C610-5A74-DB1A-5CB8823C22CF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97482" y="4726747"/>
          <a:ext cx="64426" cy="63558"/>
        </a:xfrm>
        <a:prstGeom xmlns:a="http://schemas.openxmlformats.org/drawingml/2006/main" prst="rect">
          <a:avLst/>
        </a:prstGeom>
        <a:solidFill xmlns:a="http://schemas.openxmlformats.org/drawingml/2006/main">
          <a:srgbClr val="40001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0.26971</cdr:x>
      <cdr:y>0.91715</cdr:y>
    </cdr:from>
    <cdr:to>
      <cdr:x>0.2782</cdr:x>
      <cdr:y>0.92948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F9914ACC-2E1A-AD84-EAB8-F00C6ABD1111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46687" y="4726747"/>
          <a:ext cx="64426" cy="63558"/>
        </a:xfrm>
        <a:prstGeom xmlns:a="http://schemas.openxmlformats.org/drawingml/2006/main" prst="rect">
          <a:avLst/>
        </a:prstGeom>
        <a:solidFill xmlns:a="http://schemas.openxmlformats.org/drawingml/2006/main">
          <a:srgbClr val="A3344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0.51059</cdr:x>
      <cdr:y>0.91715</cdr:y>
    </cdr:from>
    <cdr:to>
      <cdr:x>0.51908</cdr:x>
      <cdr:y>0.92948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E174E4CC-5CF6-5CD0-62C4-72966A31A10E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874636" y="4726747"/>
          <a:ext cx="64426" cy="63558"/>
        </a:xfrm>
        <a:prstGeom xmlns:a="http://schemas.openxmlformats.org/drawingml/2006/main" prst="rect">
          <a:avLst/>
        </a:prstGeom>
        <a:solidFill xmlns:a="http://schemas.openxmlformats.org/drawingml/2006/main">
          <a:srgbClr val="A3344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0.51059</cdr:x>
      <cdr:y>0.91715</cdr:y>
    </cdr:from>
    <cdr:to>
      <cdr:x>0.51908</cdr:x>
      <cdr:y>0.92948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334DB328-EAEB-C887-7A6D-A70E446E4778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874636" y="4726747"/>
          <a:ext cx="64426" cy="63558"/>
        </a:xfrm>
        <a:prstGeom xmlns:a="http://schemas.openxmlformats.org/drawingml/2006/main" prst="rect">
          <a:avLst/>
        </a:prstGeom>
        <a:solidFill xmlns:a="http://schemas.openxmlformats.org/drawingml/2006/main">
          <a:srgbClr val="6F002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0.75226</cdr:x>
      <cdr:y>0.91715</cdr:y>
    </cdr:from>
    <cdr:to>
      <cdr:x>0.76075</cdr:x>
      <cdr:y>0.92948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00EAD7DB-E272-F4D9-9F75-DE5731D803D0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689749" y="4746454"/>
          <a:ext cx="64214" cy="63823"/>
        </a:xfrm>
        <a:prstGeom xmlns:a="http://schemas.openxmlformats.org/drawingml/2006/main" prst="rect">
          <a:avLst/>
        </a:prstGeom>
        <a:solidFill xmlns:a="http://schemas.openxmlformats.org/drawingml/2006/main">
          <a:srgbClr val="93406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0.02602</cdr:x>
      <cdr:y>0.95766</cdr:y>
    </cdr:from>
    <cdr:to>
      <cdr:x>0.03451</cdr:x>
      <cdr:y>0.97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766BFBCD-DCBA-13A0-726B-C5A0EE506E36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96833" y="4956142"/>
          <a:ext cx="64214" cy="63823"/>
        </a:xfrm>
        <a:prstGeom xmlns:a="http://schemas.openxmlformats.org/drawingml/2006/main" prst="rect">
          <a:avLst/>
        </a:prstGeom>
        <a:solidFill xmlns:a="http://schemas.openxmlformats.org/drawingml/2006/main">
          <a:srgbClr val="A3344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0.26874</cdr:x>
      <cdr:y>0.95766</cdr:y>
    </cdr:from>
    <cdr:to>
      <cdr:x>0.27723</cdr:x>
      <cdr:y>0.97</cdr:y>
    </cdr:to>
    <cdr:sp macro="" textlink="">
      <cdr:nvSpPr>
        <cdr:cNvPr id="8" name="正方形/長方形 7">
          <a:extLst xmlns:a="http://schemas.openxmlformats.org/drawingml/2006/main">
            <a:ext uri="{FF2B5EF4-FFF2-40B4-BE49-F238E27FC236}">
              <a16:creationId xmlns:a16="http://schemas.microsoft.com/office/drawing/2014/main" id="{2BC2E3C1-E410-54DA-0DBB-8D9650918E01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32596" y="4956142"/>
          <a:ext cx="64214" cy="63823"/>
        </a:xfrm>
        <a:prstGeom xmlns:a="http://schemas.openxmlformats.org/drawingml/2006/main" prst="rect">
          <a:avLst/>
        </a:prstGeom>
        <a:solidFill xmlns:a="http://schemas.openxmlformats.org/drawingml/2006/main">
          <a:srgbClr val="BA677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0.50936</cdr:x>
      <cdr:y>0.95766</cdr:y>
    </cdr:from>
    <cdr:to>
      <cdr:x>0.51785</cdr:x>
      <cdr:y>0.97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id="{B02E5451-EA7D-2887-E4BD-52F7D1D73263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852534" y="4956142"/>
          <a:ext cx="64214" cy="63823"/>
        </a:xfrm>
        <a:prstGeom xmlns:a="http://schemas.openxmlformats.org/drawingml/2006/main" prst="rect">
          <a:avLst/>
        </a:prstGeom>
        <a:solidFill xmlns:a="http://schemas.openxmlformats.org/drawingml/2006/main">
          <a:srgbClr val="D86C6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0.75311</cdr:x>
      <cdr:y>0.95766</cdr:y>
    </cdr:from>
    <cdr:to>
      <cdr:x>0.7616</cdr:x>
      <cdr:y>0.97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D4832723-E345-3DF1-9A82-A76B251C8DAC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696210" y="4956142"/>
          <a:ext cx="64214" cy="63823"/>
        </a:xfrm>
        <a:prstGeom xmlns:a="http://schemas.openxmlformats.org/drawingml/2006/main" prst="rect">
          <a:avLst/>
        </a:prstGeom>
        <a:solidFill xmlns:a="http://schemas.openxmlformats.org/drawingml/2006/main">
          <a:srgbClr val="FFAF9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>
        <row r="8">
          <cell r="D8" t="str">
            <v>現在のまま、自宅に留まりたい</v>
          </cell>
          <cell r="E8" t="str">
            <v>改築の上、自宅に留まりたい</v>
          </cell>
          <cell r="F8" t="str">
            <v>子供の住宅へ引っ越したい</v>
          </cell>
          <cell r="G8" t="str">
            <v>高齢者用住宅へ引っ越したい</v>
          </cell>
          <cell r="H8" t="str">
            <v>老人ホームへ入居したい</v>
          </cell>
          <cell r="I8" t="str">
            <v>病院に入院したい</v>
          </cell>
          <cell r="J8" t="str">
            <v>その他</v>
          </cell>
          <cell r="K8" t="str">
            <v>無回答</v>
          </cell>
        </row>
        <row r="9">
          <cell r="B9" t="str">
            <v>日本</v>
          </cell>
          <cell r="C9" t="str">
            <v>男性 (n=651)</v>
          </cell>
          <cell r="D9">
            <v>41.2</v>
          </cell>
          <cell r="E9">
            <v>22.9</v>
          </cell>
          <cell r="F9">
            <v>0.5</v>
          </cell>
          <cell r="G9">
            <v>12.6</v>
          </cell>
          <cell r="H9">
            <v>12.6</v>
          </cell>
          <cell r="I9">
            <v>3.4</v>
          </cell>
          <cell r="J9">
            <v>4</v>
          </cell>
          <cell r="K9">
            <v>2.9</v>
          </cell>
        </row>
        <row r="10">
          <cell r="C10" t="str">
            <v>女性 (n=716)</v>
          </cell>
          <cell r="D10">
            <v>34.1</v>
          </cell>
          <cell r="E10">
            <v>20.399999999999999</v>
          </cell>
          <cell r="F10">
            <v>1</v>
          </cell>
          <cell r="G10">
            <v>13.4</v>
          </cell>
          <cell r="H10">
            <v>16.5</v>
          </cell>
          <cell r="I10">
            <v>5.3</v>
          </cell>
          <cell r="J10">
            <v>7.1</v>
          </cell>
          <cell r="K10">
            <v>2.2000000000000002</v>
          </cell>
        </row>
        <row r="11">
          <cell r="B11" t="str">
            <v>アメリカ</v>
          </cell>
          <cell r="C11" t="str">
            <v>男性 (n=425)</v>
          </cell>
          <cell r="D11">
            <v>42.4</v>
          </cell>
          <cell r="E11">
            <v>35.799999999999997</v>
          </cell>
          <cell r="F11">
            <v>2.8</v>
          </cell>
          <cell r="G11">
            <v>7.1</v>
          </cell>
          <cell r="H11">
            <v>3.3</v>
          </cell>
          <cell r="I11">
            <v>0.2</v>
          </cell>
          <cell r="J11">
            <v>6.1</v>
          </cell>
          <cell r="K11">
            <v>2.4</v>
          </cell>
        </row>
        <row r="12">
          <cell r="C12" t="str">
            <v>女性 (n=581)</v>
          </cell>
          <cell r="D12">
            <v>41.5</v>
          </cell>
          <cell r="E12">
            <v>33.9</v>
          </cell>
          <cell r="F12">
            <v>6.5</v>
          </cell>
          <cell r="G12">
            <v>7.6</v>
          </cell>
          <cell r="H12">
            <v>1.9</v>
          </cell>
          <cell r="I12">
            <v>0</v>
          </cell>
          <cell r="J12">
            <v>6</v>
          </cell>
          <cell r="K12">
            <v>2.6</v>
          </cell>
        </row>
        <row r="13">
          <cell r="B13" t="str">
            <v>ドイツ</v>
          </cell>
          <cell r="C13" t="str">
            <v>男性 (n=469)</v>
          </cell>
          <cell r="D13">
            <v>38.200000000000003</v>
          </cell>
          <cell r="E13">
            <v>32</v>
          </cell>
          <cell r="F13">
            <v>3.4</v>
          </cell>
          <cell r="G13">
            <v>18.600000000000001</v>
          </cell>
          <cell r="H13">
            <v>2.8</v>
          </cell>
          <cell r="I13">
            <v>0</v>
          </cell>
          <cell r="J13">
            <v>4.0999999999999996</v>
          </cell>
          <cell r="K13">
            <v>1.1000000000000001</v>
          </cell>
        </row>
        <row r="14">
          <cell r="C14" t="str">
            <v>女性 (n=574)</v>
          </cell>
          <cell r="D14">
            <v>41.8</v>
          </cell>
          <cell r="E14">
            <v>28.4</v>
          </cell>
          <cell r="F14">
            <v>4.4000000000000004</v>
          </cell>
          <cell r="G14">
            <v>15.9</v>
          </cell>
          <cell r="H14">
            <v>3.3</v>
          </cell>
          <cell r="I14">
            <v>0</v>
          </cell>
          <cell r="J14">
            <v>5.0999999999999996</v>
          </cell>
          <cell r="K14">
            <v>1.2</v>
          </cell>
        </row>
        <row r="15">
          <cell r="B15" t="str">
            <v>スウェーデン</v>
          </cell>
          <cell r="C15" t="str">
            <v>男性 (n=763)</v>
          </cell>
          <cell r="D15">
            <v>21.1</v>
          </cell>
          <cell r="E15">
            <v>53.1</v>
          </cell>
          <cell r="F15">
            <v>0.9</v>
          </cell>
          <cell r="G15">
            <v>14.5</v>
          </cell>
          <cell r="H15">
            <v>0.7</v>
          </cell>
          <cell r="I15">
            <v>0</v>
          </cell>
          <cell r="J15">
            <v>7.6</v>
          </cell>
          <cell r="K15">
            <v>2.1</v>
          </cell>
        </row>
        <row r="16">
          <cell r="C16" t="str">
            <v>女性 (n=765)</v>
          </cell>
          <cell r="D16">
            <v>21.3</v>
          </cell>
          <cell r="E16">
            <v>43.8</v>
          </cell>
          <cell r="F16">
            <v>1.2</v>
          </cell>
          <cell r="G16">
            <v>19.899999999999999</v>
          </cell>
          <cell r="H16">
            <v>0.8</v>
          </cell>
          <cell r="I16">
            <v>0.3</v>
          </cell>
          <cell r="J16">
            <v>9.8000000000000007</v>
          </cell>
          <cell r="K16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1" ht="9" customHeight="1" x14ac:dyDescent="0.4"/>
    <row r="2" spans="1:11" s="4" customFormat="1" x14ac:dyDescent="0.4">
      <c r="A2" s="1"/>
      <c r="B2" s="2" t="s">
        <v>0</v>
      </c>
      <c r="C2" s="3" t="s">
        <v>1</v>
      </c>
    </row>
    <row r="3" spans="1:11" s="4" customFormat="1" x14ac:dyDescent="0.4">
      <c r="A3" s="1"/>
      <c r="B3" s="2" t="s">
        <v>2</v>
      </c>
      <c r="C3" s="3" t="s">
        <v>3</v>
      </c>
    </row>
    <row r="4" spans="1:11" s="4" customFormat="1" x14ac:dyDescent="0.4">
      <c r="A4" s="1"/>
      <c r="B4" s="2" t="s">
        <v>4</v>
      </c>
      <c r="C4" s="3" t="s">
        <v>5</v>
      </c>
    </row>
    <row r="5" spans="1:11" s="4" customFormat="1" x14ac:dyDescent="0.4">
      <c r="A5" s="1"/>
      <c r="B5" s="2" t="s">
        <v>6</v>
      </c>
      <c r="C5" s="5" t="s">
        <v>7</v>
      </c>
    </row>
    <row r="6" spans="1:11" s="4" customFormat="1" x14ac:dyDescent="0.4">
      <c r="A6" s="1"/>
      <c r="B6" s="2" t="s">
        <v>8</v>
      </c>
      <c r="C6" s="5"/>
    </row>
    <row r="7" spans="1:11" x14ac:dyDescent="0.4">
      <c r="B7" s="6" t="s">
        <v>9</v>
      </c>
    </row>
    <row r="8" spans="1:11" x14ac:dyDescent="0.4">
      <c r="D8" s="1" t="str">
        <f t="shared" ref="D8:K16" si="0">D29</f>
        <v>現在のまま、自宅に留まりたい</v>
      </c>
      <c r="E8" s="1" t="str">
        <f t="shared" si="0"/>
        <v>改築の上、自宅に留まりたい</v>
      </c>
      <c r="F8" s="1" t="str">
        <f t="shared" si="0"/>
        <v>子供の住宅へ引っ越したい</v>
      </c>
      <c r="G8" s="1" t="str">
        <f t="shared" si="0"/>
        <v>高齢者用住宅へ引っ越したい</v>
      </c>
      <c r="H8" s="1" t="str">
        <f t="shared" si="0"/>
        <v>老人ホームへ入居したい</v>
      </c>
      <c r="I8" s="1" t="str">
        <f t="shared" si="0"/>
        <v>病院に入院したい</v>
      </c>
      <c r="J8" s="1" t="str">
        <f t="shared" si="0"/>
        <v>その他</v>
      </c>
      <c r="K8" s="1" t="str">
        <f t="shared" si="0"/>
        <v>無回答</v>
      </c>
    </row>
    <row r="9" spans="1:11" x14ac:dyDescent="0.4">
      <c r="B9" s="1" t="str">
        <f t="shared" ref="B9:H10" si="1">B30</f>
        <v>日本</v>
      </c>
      <c r="C9" s="1" t="str">
        <f t="shared" si="1"/>
        <v>男性 (n=651)</v>
      </c>
      <c r="D9" s="7">
        <f t="shared" si="1"/>
        <v>41.2</v>
      </c>
      <c r="E9" s="7">
        <f t="shared" si="1"/>
        <v>22.9</v>
      </c>
      <c r="F9" s="7">
        <f t="shared" si="1"/>
        <v>0.5</v>
      </c>
      <c r="G9" s="7">
        <f t="shared" si="1"/>
        <v>12.6</v>
      </c>
      <c r="H9" s="7">
        <f t="shared" si="1"/>
        <v>12.6</v>
      </c>
      <c r="I9" s="7">
        <f t="shared" si="0"/>
        <v>3.4</v>
      </c>
      <c r="J9" s="7">
        <f t="shared" si="0"/>
        <v>4</v>
      </c>
      <c r="K9" s="7">
        <f t="shared" si="0"/>
        <v>2.9</v>
      </c>
    </row>
    <row r="10" spans="1:11" x14ac:dyDescent="0.4">
      <c r="C10" s="1" t="str">
        <f t="shared" si="1"/>
        <v>女性 (n=716)</v>
      </c>
      <c r="D10" s="7">
        <f t="shared" si="1"/>
        <v>34.1</v>
      </c>
      <c r="E10" s="7">
        <f t="shared" si="1"/>
        <v>20.399999999999999</v>
      </c>
      <c r="F10" s="7">
        <f t="shared" si="1"/>
        <v>1</v>
      </c>
      <c r="G10" s="7">
        <f t="shared" si="1"/>
        <v>13.4</v>
      </c>
      <c r="H10" s="7">
        <f t="shared" si="1"/>
        <v>16.5</v>
      </c>
      <c r="I10" s="7">
        <f t="shared" si="0"/>
        <v>5.3</v>
      </c>
      <c r="J10" s="7">
        <f t="shared" si="0"/>
        <v>7.1</v>
      </c>
      <c r="K10" s="7">
        <f t="shared" si="0"/>
        <v>2.2000000000000002</v>
      </c>
    </row>
    <row r="11" spans="1:11" x14ac:dyDescent="0.4">
      <c r="B11" s="1" t="str">
        <f t="shared" ref="B11:H12" si="2">B32</f>
        <v>アメリカ</v>
      </c>
      <c r="C11" s="1" t="str">
        <f t="shared" si="2"/>
        <v>男性 (n=425)</v>
      </c>
      <c r="D11" s="7">
        <f t="shared" si="2"/>
        <v>42.4</v>
      </c>
      <c r="E11" s="7">
        <f t="shared" si="2"/>
        <v>35.799999999999997</v>
      </c>
      <c r="F11" s="7">
        <f t="shared" si="2"/>
        <v>2.8</v>
      </c>
      <c r="G11" s="7">
        <f t="shared" si="2"/>
        <v>7.1</v>
      </c>
      <c r="H11" s="7">
        <f t="shared" si="2"/>
        <v>3.3</v>
      </c>
      <c r="I11" s="7">
        <f t="shared" si="0"/>
        <v>0.2</v>
      </c>
      <c r="J11" s="7">
        <f t="shared" si="0"/>
        <v>6.1</v>
      </c>
      <c r="K11" s="7">
        <f t="shared" si="0"/>
        <v>2.4</v>
      </c>
    </row>
    <row r="12" spans="1:11" x14ac:dyDescent="0.4">
      <c r="C12" s="1" t="str">
        <f t="shared" si="2"/>
        <v>女性 (n=581)</v>
      </c>
      <c r="D12" s="7">
        <f t="shared" si="2"/>
        <v>41.5</v>
      </c>
      <c r="E12" s="7">
        <f t="shared" si="2"/>
        <v>33.9</v>
      </c>
      <c r="F12" s="7">
        <f t="shared" si="2"/>
        <v>6.5</v>
      </c>
      <c r="G12" s="7">
        <f t="shared" si="2"/>
        <v>7.6</v>
      </c>
      <c r="H12" s="7">
        <f t="shared" si="2"/>
        <v>1.9</v>
      </c>
      <c r="I12" s="7">
        <f t="shared" si="0"/>
        <v>0</v>
      </c>
      <c r="J12" s="7">
        <f t="shared" si="0"/>
        <v>6</v>
      </c>
      <c r="K12" s="7">
        <f t="shared" si="0"/>
        <v>2.6</v>
      </c>
    </row>
    <row r="13" spans="1:11" x14ac:dyDescent="0.4">
      <c r="B13" s="1" t="str">
        <f t="shared" ref="B13:H14" si="3">B34</f>
        <v>ドイツ</v>
      </c>
      <c r="C13" s="1" t="str">
        <f t="shared" si="3"/>
        <v>男性 (n=469)</v>
      </c>
      <c r="D13" s="7">
        <f t="shared" si="3"/>
        <v>38.200000000000003</v>
      </c>
      <c r="E13" s="7">
        <f t="shared" si="3"/>
        <v>32</v>
      </c>
      <c r="F13" s="7">
        <f t="shared" si="3"/>
        <v>3.4</v>
      </c>
      <c r="G13" s="7">
        <f t="shared" si="3"/>
        <v>18.600000000000001</v>
      </c>
      <c r="H13" s="7">
        <f t="shared" si="3"/>
        <v>2.8</v>
      </c>
      <c r="I13" s="7">
        <f t="shared" si="0"/>
        <v>0</v>
      </c>
      <c r="J13" s="7">
        <f t="shared" si="0"/>
        <v>4.0999999999999996</v>
      </c>
      <c r="K13" s="7">
        <f t="shared" si="0"/>
        <v>1.1000000000000001</v>
      </c>
    </row>
    <row r="14" spans="1:11" x14ac:dyDescent="0.4">
      <c r="C14" s="1" t="str">
        <f t="shared" si="3"/>
        <v>女性 (n=574)</v>
      </c>
      <c r="D14" s="7">
        <f t="shared" si="3"/>
        <v>41.8</v>
      </c>
      <c r="E14" s="7">
        <f t="shared" si="3"/>
        <v>28.4</v>
      </c>
      <c r="F14" s="7">
        <f t="shared" si="3"/>
        <v>4.4000000000000004</v>
      </c>
      <c r="G14" s="7">
        <f t="shared" si="3"/>
        <v>15.9</v>
      </c>
      <c r="H14" s="7">
        <f t="shared" si="3"/>
        <v>3.3</v>
      </c>
      <c r="I14" s="7">
        <f t="shared" si="0"/>
        <v>0</v>
      </c>
      <c r="J14" s="7">
        <f t="shared" si="0"/>
        <v>5.0999999999999996</v>
      </c>
      <c r="K14" s="7">
        <f t="shared" si="0"/>
        <v>1.2</v>
      </c>
    </row>
    <row r="15" spans="1:11" x14ac:dyDescent="0.4">
      <c r="B15" s="1" t="str">
        <f t="shared" ref="B15:H16" si="4">B36</f>
        <v>スウェーデン</v>
      </c>
      <c r="C15" s="1" t="str">
        <f t="shared" si="4"/>
        <v>男性 (n=763)</v>
      </c>
      <c r="D15" s="7">
        <f t="shared" si="4"/>
        <v>21.1</v>
      </c>
      <c r="E15" s="7">
        <f t="shared" si="4"/>
        <v>53.1</v>
      </c>
      <c r="F15" s="7">
        <f t="shared" si="4"/>
        <v>0.9</v>
      </c>
      <c r="G15" s="7">
        <f t="shared" si="4"/>
        <v>14.5</v>
      </c>
      <c r="H15" s="7">
        <f t="shared" si="4"/>
        <v>0.7</v>
      </c>
      <c r="I15" s="7">
        <f t="shared" si="0"/>
        <v>0</v>
      </c>
      <c r="J15" s="7">
        <f t="shared" si="0"/>
        <v>7.6</v>
      </c>
      <c r="K15" s="7">
        <f t="shared" si="0"/>
        <v>2.1</v>
      </c>
    </row>
    <row r="16" spans="1:11" x14ac:dyDescent="0.4">
      <c r="C16" s="1" t="str">
        <f t="shared" si="4"/>
        <v>女性 (n=765)</v>
      </c>
      <c r="D16" s="7">
        <f t="shared" si="4"/>
        <v>21.3</v>
      </c>
      <c r="E16" s="7">
        <f t="shared" si="4"/>
        <v>43.8</v>
      </c>
      <c r="F16" s="7">
        <f t="shared" si="4"/>
        <v>1.2</v>
      </c>
      <c r="G16" s="7">
        <f t="shared" si="4"/>
        <v>19.899999999999999</v>
      </c>
      <c r="H16" s="7">
        <f t="shared" si="4"/>
        <v>0.8</v>
      </c>
      <c r="I16" s="7">
        <f t="shared" si="0"/>
        <v>0.3</v>
      </c>
      <c r="J16" s="7">
        <f t="shared" si="0"/>
        <v>9.8000000000000007</v>
      </c>
      <c r="K16" s="7">
        <f t="shared" si="0"/>
        <v>3</v>
      </c>
    </row>
    <row r="17" spans="2:11" x14ac:dyDescent="0.4">
      <c r="B17" s="8"/>
      <c r="C17" s="7"/>
      <c r="D17" s="7"/>
      <c r="E17" s="9"/>
    </row>
    <row r="18" spans="2:11" x14ac:dyDescent="0.4">
      <c r="B18" s="8"/>
      <c r="C18" s="7"/>
      <c r="D18" s="7"/>
      <c r="E18" s="9"/>
    </row>
    <row r="19" spans="2:11" x14ac:dyDescent="0.4">
      <c r="B19" s="8"/>
      <c r="C19" s="7"/>
      <c r="D19" s="7"/>
      <c r="E19" s="9"/>
    </row>
    <row r="20" spans="2:11" x14ac:dyDescent="0.4">
      <c r="B20" s="8"/>
      <c r="C20" s="7"/>
      <c r="D20" s="7"/>
      <c r="E20" s="9"/>
    </row>
    <row r="21" spans="2:11" x14ac:dyDescent="0.4">
      <c r="B21" s="8"/>
      <c r="C21" s="7"/>
      <c r="D21" s="7"/>
      <c r="E21" s="9"/>
    </row>
    <row r="22" spans="2:11" x14ac:dyDescent="0.4">
      <c r="C22" s="7"/>
      <c r="D22" s="7"/>
      <c r="E22" s="9"/>
    </row>
    <row r="23" spans="2:11" x14ac:dyDescent="0.4">
      <c r="B23" s="8"/>
      <c r="C23" s="7"/>
      <c r="D23" s="7"/>
      <c r="E23" s="9"/>
    </row>
    <row r="24" spans="2:11" x14ac:dyDescent="0.4">
      <c r="B24" s="8"/>
      <c r="C24" s="7"/>
      <c r="E24" s="10"/>
    </row>
    <row r="25" spans="2:11" x14ac:dyDescent="0.4">
      <c r="B25" s="8"/>
      <c r="C25" s="7"/>
      <c r="E25" s="10"/>
    </row>
    <row r="26" spans="2:11" x14ac:dyDescent="0.4">
      <c r="B26" s="8"/>
      <c r="C26" s="7"/>
      <c r="E26" s="10"/>
    </row>
    <row r="27" spans="2:11" x14ac:dyDescent="0.4">
      <c r="B27" s="8"/>
      <c r="C27" s="7"/>
      <c r="E27" s="10"/>
    </row>
    <row r="28" spans="2:11" x14ac:dyDescent="0.4">
      <c r="B28" s="6" t="s">
        <v>10</v>
      </c>
      <c r="C28" s="7"/>
      <c r="E28" s="10"/>
    </row>
    <row r="29" spans="2:11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  <c r="J29" s="1" t="s">
        <v>17</v>
      </c>
      <c r="K29" s="1" t="s">
        <v>18</v>
      </c>
    </row>
    <row r="30" spans="2:11" x14ac:dyDescent="0.4">
      <c r="B30" s="1" t="s">
        <v>19</v>
      </c>
      <c r="C30" s="1" t="s">
        <v>20</v>
      </c>
      <c r="D30" s="7">
        <v>41.2</v>
      </c>
      <c r="E30" s="7">
        <v>22.9</v>
      </c>
      <c r="F30" s="7">
        <v>0.5</v>
      </c>
      <c r="G30" s="7">
        <v>12.6</v>
      </c>
      <c r="H30" s="7">
        <v>12.6</v>
      </c>
      <c r="I30" s="7">
        <v>3.4</v>
      </c>
      <c r="J30" s="7">
        <v>4</v>
      </c>
      <c r="K30" s="7">
        <v>2.9</v>
      </c>
    </row>
    <row r="31" spans="2:11" x14ac:dyDescent="0.4">
      <c r="C31" s="1" t="s">
        <v>21</v>
      </c>
      <c r="D31" s="7">
        <v>34.1</v>
      </c>
      <c r="E31" s="7">
        <v>20.399999999999999</v>
      </c>
      <c r="F31" s="7">
        <v>1</v>
      </c>
      <c r="G31" s="7">
        <v>13.4</v>
      </c>
      <c r="H31" s="7">
        <v>16.5</v>
      </c>
      <c r="I31" s="7">
        <v>5.3</v>
      </c>
      <c r="J31" s="7">
        <v>7.1</v>
      </c>
      <c r="K31" s="7">
        <v>2.2000000000000002</v>
      </c>
    </row>
    <row r="32" spans="2:11" x14ac:dyDescent="0.4">
      <c r="B32" s="1" t="s">
        <v>22</v>
      </c>
      <c r="C32" s="1" t="s">
        <v>23</v>
      </c>
      <c r="D32" s="7">
        <v>42.4</v>
      </c>
      <c r="E32" s="7">
        <v>35.799999999999997</v>
      </c>
      <c r="F32" s="7">
        <v>2.8</v>
      </c>
      <c r="G32" s="7">
        <v>7.1</v>
      </c>
      <c r="H32" s="7">
        <v>3.3</v>
      </c>
      <c r="I32" s="7">
        <v>0.2</v>
      </c>
      <c r="J32" s="7">
        <v>6.1</v>
      </c>
      <c r="K32" s="7">
        <v>2.4</v>
      </c>
    </row>
    <row r="33" spans="2:11" x14ac:dyDescent="0.4">
      <c r="C33" s="1" t="s">
        <v>24</v>
      </c>
      <c r="D33" s="7">
        <v>41.5</v>
      </c>
      <c r="E33" s="7">
        <v>33.9</v>
      </c>
      <c r="F33" s="7">
        <v>6.5</v>
      </c>
      <c r="G33" s="7">
        <v>7.6</v>
      </c>
      <c r="H33" s="7">
        <v>1.9</v>
      </c>
      <c r="I33" s="7">
        <f>-J363</f>
        <v>0</v>
      </c>
      <c r="J33" s="7">
        <v>6</v>
      </c>
      <c r="K33" s="7">
        <v>2.6</v>
      </c>
    </row>
    <row r="34" spans="2:11" x14ac:dyDescent="0.4">
      <c r="B34" s="1" t="s">
        <v>25</v>
      </c>
      <c r="C34" s="1" t="s">
        <v>26</v>
      </c>
      <c r="D34" s="7">
        <v>38.200000000000003</v>
      </c>
      <c r="E34" s="7">
        <v>32</v>
      </c>
      <c r="F34" s="7">
        <v>3.4</v>
      </c>
      <c r="G34" s="7">
        <v>18.600000000000001</v>
      </c>
      <c r="H34" s="7">
        <v>2.8</v>
      </c>
      <c r="I34" s="7">
        <v>0</v>
      </c>
      <c r="J34" s="7">
        <v>4.0999999999999996</v>
      </c>
      <c r="K34" s="7">
        <v>1.1000000000000001</v>
      </c>
    </row>
    <row r="35" spans="2:11" x14ac:dyDescent="0.4">
      <c r="C35" s="1" t="s">
        <v>27</v>
      </c>
      <c r="D35" s="7">
        <v>41.8</v>
      </c>
      <c r="E35" s="7">
        <v>28.4</v>
      </c>
      <c r="F35" s="7">
        <v>4.4000000000000004</v>
      </c>
      <c r="G35" s="7">
        <v>15.9</v>
      </c>
      <c r="H35" s="7">
        <v>3.3</v>
      </c>
      <c r="I35" s="7">
        <v>0</v>
      </c>
      <c r="J35" s="7">
        <v>5.0999999999999996</v>
      </c>
      <c r="K35" s="7">
        <v>1.2</v>
      </c>
    </row>
    <row r="36" spans="2:11" x14ac:dyDescent="0.4">
      <c r="B36" s="1" t="s">
        <v>28</v>
      </c>
      <c r="C36" s="1" t="s">
        <v>29</v>
      </c>
      <c r="D36" s="7">
        <v>21.1</v>
      </c>
      <c r="E36" s="7">
        <v>53.1</v>
      </c>
      <c r="F36" s="7">
        <v>0.9</v>
      </c>
      <c r="G36" s="7">
        <v>14.5</v>
      </c>
      <c r="H36" s="7">
        <v>0.7</v>
      </c>
      <c r="I36" s="7">
        <v>0</v>
      </c>
      <c r="J36" s="7">
        <v>7.6</v>
      </c>
      <c r="K36" s="7">
        <v>2.1</v>
      </c>
    </row>
    <row r="37" spans="2:11" x14ac:dyDescent="0.4">
      <c r="C37" s="1" t="s">
        <v>30</v>
      </c>
      <c r="D37" s="7">
        <v>21.3</v>
      </c>
      <c r="E37" s="7">
        <v>43.8</v>
      </c>
      <c r="F37" s="7">
        <v>1.2</v>
      </c>
      <c r="G37" s="7">
        <v>19.899999999999999</v>
      </c>
      <c r="H37" s="7">
        <v>0.8</v>
      </c>
      <c r="I37" s="7">
        <v>0.3</v>
      </c>
      <c r="J37" s="7">
        <v>9.8000000000000007</v>
      </c>
      <c r="K37" s="7">
        <v>3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2022-09-09T04:18:48Z</dcterms:created>
  <dcterms:modified xsi:type="dcterms:W3CDTF">2022-09-09T04:18:48Z</dcterms:modified>
</cp:coreProperties>
</file>