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0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あ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4" i="1"/>
  <c r="I33" i="1"/>
  <c r="I3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B11" i="1"/>
  <c r="H10" i="1"/>
  <c r="G10" i="1"/>
  <c r="F10" i="1"/>
  <c r="E10" i="1"/>
  <c r="D10" i="1"/>
  <c r="C10" i="1"/>
  <c r="B10" i="1"/>
  <c r="B9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<sst xmlns="http://schemas.openxmlformats.org/spreadsheetml/2006/main" count="29" uniqueCount="29">
  <si>
    <t>図表名</t>
  </si>
  <si>
    <t xml:space="preserve">今後の難民等の受入れの方向性 </t>
    <phoneticPr fontId="1"/>
  </si>
  <si>
    <t>メインカテゴリー</t>
  </si>
  <si>
    <t>人口・社会</t>
  </si>
  <si>
    <t>サブカテゴリー</t>
  </si>
  <si>
    <t>司法・警察</t>
  </si>
  <si>
    <t>コメント</t>
  </si>
  <si>
    <t>難民及び人道上の配慮が必要な人の受入れについて、今後、日本は、これまで以上に積極的に受け入れるべきだと思うか、それとも慎重に受け入れるべきだと思うか聞いたところ、「積極的に受け入れるべきである」とする者の割合が24.0％（「積極的に受け入れるべきである」8.4％＋「どちらかといえば積極的に受け入れるべきである」15.6％）、「現状のままでよい」と答えた者の割合が15.8％、「慎重に受け入れるべきである」とする者の割合が56.9％（「どちらかといえば慎重に受け入れるべきである」32.3％＋「慎重に受け入れるべきである」24.6％）となっている。性別に見ると、「積極的に受け入れるべきである」とする者の割合は男性で、「慎重に受け入れるべきである」とする者の割合は女性で、それぞれ高くなっている。年齢別に見ると、「積極的に受け入れるべきである」とする者の割合は18～29歳で、「現状のままでよい」と答えた者の割合は70歳以上で、「慎重に受け入れるべきである」とする者の割合は30歳代で、それぞれ高くなっている。</t>
    <phoneticPr fontId="1"/>
  </si>
  <si>
    <t>脚注</t>
  </si>
  <si>
    <t>グラフ用データ</t>
  </si>
  <si>
    <t>グラフ用元データ</t>
  </si>
  <si>
    <t>積極的に受け入れるべきである</t>
    <rPh sb="0" eb="3">
      <t>セッキョクテキ</t>
    </rPh>
    <rPh sb="4" eb="5">
      <t>ウ</t>
    </rPh>
    <rPh sb="6" eb="7">
      <t>イ</t>
    </rPh>
    <phoneticPr fontId="1"/>
  </si>
  <si>
    <t>どちらかといえば積極的に受け入れるべきである</t>
    <rPh sb="8" eb="11">
      <t>セッキョクテキ</t>
    </rPh>
    <rPh sb="12" eb="13">
      <t>ウ</t>
    </rPh>
    <rPh sb="14" eb="15">
      <t>イ</t>
    </rPh>
    <phoneticPr fontId="1"/>
  </si>
  <si>
    <t>現状のままでよい</t>
    <rPh sb="0" eb="2">
      <t>ゲンジョウ</t>
    </rPh>
    <phoneticPr fontId="1"/>
  </si>
  <si>
    <t>わからない</t>
    <phoneticPr fontId="1"/>
  </si>
  <si>
    <t>どちらかといえば慎重に受け入れるべきである</t>
    <rPh sb="8" eb="10">
      <t>シンチョウ</t>
    </rPh>
    <rPh sb="11" eb="12">
      <t>ウ</t>
    </rPh>
    <rPh sb="13" eb="14">
      <t>イ</t>
    </rPh>
    <phoneticPr fontId="1"/>
  </si>
  <si>
    <t>慎重に受け入れるべきである</t>
    <rPh sb="0" eb="2">
      <t>シンチョウ</t>
    </rPh>
    <rPh sb="3" eb="4">
      <t>ウ</t>
    </rPh>
    <rPh sb="5" eb="6">
      <t>イ</t>
    </rPh>
    <phoneticPr fontId="1"/>
  </si>
  <si>
    <t>[該当者数]</t>
  </si>
  <si>
    <t>総数（1,572人）</t>
    <phoneticPr fontId="1"/>
  </si>
  <si>
    <t>[姓]</t>
  </si>
  <si>
    <t>男性（738人）</t>
    <phoneticPr fontId="1"/>
  </si>
  <si>
    <t>女性（834人）</t>
    <phoneticPr fontId="1"/>
  </si>
  <si>
    <t>[年齢]</t>
  </si>
  <si>
    <t>18～29歳（145人）</t>
    <phoneticPr fontId="1"/>
  </si>
  <si>
    <t>30～39歳（168人）</t>
    <phoneticPr fontId="1"/>
  </si>
  <si>
    <t>40～49歳（281人）</t>
    <phoneticPr fontId="1"/>
  </si>
  <si>
    <t>50～59歳（269人）</t>
    <phoneticPr fontId="1"/>
  </si>
  <si>
    <t>60～69歳（291人）</t>
    <phoneticPr fontId="1"/>
  </si>
  <si>
    <t>70歳以上（418人）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</si>
</sst>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今後の難民等の受入れの方向性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'10'!$C$8</c:f>
              <c:strCache>
                <c:ptCount val="1"/>
                <c:pt idx="0">
                  <c:v>積極的に受け入れるべきである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'10'!$C$9:$C$20</c:f>
              <c:numCache>
                <c:formatCode>0.0_ </c:formatCode>
                <c:ptCount val="12"/>
                <c:pt idx="1">
                  <c:v>8.4</c:v>
                </c:pt>
                <c:pt idx="3">
                  <c:v>10.7</c:v>
                </c:pt>
                <c:pt idx="4">
                  <c:v>6.4</c:v>
                </c:pt>
                <c:pt idx="6">
                  <c:v>14.5</c:v>
                </c:pt>
                <c:pt idx="7">
                  <c:v>2.4</c:v>
                </c:pt>
                <c:pt idx="8">
                  <c:v>7.1</c:v>
                </c:pt>
                <c:pt idx="9">
                  <c:v>6.7</c:v>
                </c:pt>
                <c:pt idx="10">
                  <c:v>9.3000000000000007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D-4F7C-B77D-5D055177FC77}"/>
            </c:ext>
          </c:extLst>
        </c:ser>
        <c:ser>
          <c:idx val="1"/>
          <c:order val="1"/>
          <c:tx>
            <c:strRef>
              <c:f>'10'!$D$8</c:f>
              <c:strCache>
                <c:ptCount val="1"/>
                <c:pt idx="0">
                  <c:v>どちらかといえば積極的に受け入れるべきである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'10'!$D$9:$D$20</c:f>
              <c:numCache>
                <c:formatCode>0.0_ </c:formatCode>
                <c:ptCount val="12"/>
                <c:pt idx="1">
                  <c:v>15.6</c:v>
                </c:pt>
                <c:pt idx="3">
                  <c:v>18</c:v>
                </c:pt>
                <c:pt idx="4">
                  <c:v>13.4</c:v>
                </c:pt>
                <c:pt idx="6">
                  <c:v>22.1</c:v>
                </c:pt>
                <c:pt idx="7">
                  <c:v>11.9</c:v>
                </c:pt>
                <c:pt idx="8">
                  <c:v>15.7</c:v>
                </c:pt>
                <c:pt idx="9">
                  <c:v>16.7</c:v>
                </c:pt>
                <c:pt idx="10">
                  <c:v>17.899999999999999</c:v>
                </c:pt>
                <c:pt idx="11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CD-4F7C-B77D-5D055177FC77}"/>
            </c:ext>
          </c:extLst>
        </c:ser>
        <c:ser>
          <c:idx val="2"/>
          <c:order val="2"/>
          <c:tx>
            <c:strRef>
              <c:f>'10'!$E$8</c:f>
              <c:strCache>
                <c:ptCount val="1"/>
                <c:pt idx="0">
                  <c:v>現状のままでよい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'10'!$E$9:$E$20</c:f>
              <c:numCache>
                <c:formatCode>0.0_ </c:formatCode>
                <c:ptCount val="12"/>
                <c:pt idx="1">
                  <c:v>15.8</c:v>
                </c:pt>
                <c:pt idx="3">
                  <c:v>16.3</c:v>
                </c:pt>
                <c:pt idx="4">
                  <c:v>15.5</c:v>
                </c:pt>
                <c:pt idx="6">
                  <c:v>9</c:v>
                </c:pt>
                <c:pt idx="7">
                  <c:v>14.9</c:v>
                </c:pt>
                <c:pt idx="8">
                  <c:v>17.100000000000001</c:v>
                </c:pt>
                <c:pt idx="9">
                  <c:v>16</c:v>
                </c:pt>
                <c:pt idx="10">
                  <c:v>12.7</c:v>
                </c:pt>
                <c:pt idx="11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CD-4F7C-B77D-5D055177FC77}"/>
            </c:ext>
          </c:extLst>
        </c:ser>
        <c:ser>
          <c:idx val="3"/>
          <c:order val="3"/>
          <c:tx>
            <c:strRef>
              <c:f>'10'!$F$8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'10'!$F$9:$F$20</c:f>
              <c:numCache>
                <c:formatCode>0.0_ </c:formatCode>
                <c:ptCount val="12"/>
                <c:pt idx="1">
                  <c:v>3.3</c:v>
                </c:pt>
                <c:pt idx="3">
                  <c:v>2.2999999999999998</c:v>
                </c:pt>
                <c:pt idx="4">
                  <c:v>4.2</c:v>
                </c:pt>
                <c:pt idx="6">
                  <c:v>2.8</c:v>
                </c:pt>
                <c:pt idx="7">
                  <c:v>2.4</c:v>
                </c:pt>
                <c:pt idx="8">
                  <c:v>2.5</c:v>
                </c:pt>
                <c:pt idx="9">
                  <c:v>1.9</c:v>
                </c:pt>
                <c:pt idx="10">
                  <c:v>1.7</c:v>
                </c:pt>
                <c:pt idx="1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CD-4F7C-B77D-5D055177FC77}"/>
            </c:ext>
          </c:extLst>
        </c:ser>
        <c:ser>
          <c:idx val="4"/>
          <c:order val="4"/>
          <c:tx>
            <c:strRef>
              <c:f>'10'!$G$8</c:f>
              <c:strCache>
                <c:ptCount val="1"/>
                <c:pt idx="0">
                  <c:v>どちらかといえば慎重に受け入れるべきである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'10'!$G$9:$G$20</c:f>
              <c:numCache>
                <c:formatCode>0.0_ </c:formatCode>
                <c:ptCount val="12"/>
                <c:pt idx="1">
                  <c:v>32.299999999999997</c:v>
                </c:pt>
                <c:pt idx="3">
                  <c:v>28.2</c:v>
                </c:pt>
                <c:pt idx="4">
                  <c:v>35.9</c:v>
                </c:pt>
                <c:pt idx="6">
                  <c:v>39.299999999999997</c:v>
                </c:pt>
                <c:pt idx="7">
                  <c:v>41.1</c:v>
                </c:pt>
                <c:pt idx="8">
                  <c:v>33.5</c:v>
                </c:pt>
                <c:pt idx="9">
                  <c:v>34.9</c:v>
                </c:pt>
                <c:pt idx="10">
                  <c:v>28.9</c:v>
                </c:pt>
                <c:pt idx="1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CD-4F7C-B77D-5D055177FC77}"/>
            </c:ext>
          </c:extLst>
        </c:ser>
        <c:ser>
          <c:idx val="5"/>
          <c:order val="5"/>
          <c:tx>
            <c:strRef>
              <c:f>'10'!$H$8</c:f>
              <c:strCache>
                <c:ptCount val="1"/>
                <c:pt idx="0">
                  <c:v>慎重に受け入れるべきである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7CD-4F7C-B77D-5D055177FC77}"/>
              </c:ext>
            </c:extLst>
          </c:dPt>
          <c:dPt>
            <c:idx val="4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7CD-4F7C-B77D-5D055177FC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'10'!$B$9:$B$20</c:f>
              <c:strCache>
                <c:ptCount val="12"/>
                <c:pt idx="0">
                  <c:v>[該当者数]</c:v>
                </c:pt>
                <c:pt idx="1">
                  <c:v>総数（1,572人）</c:v>
                </c:pt>
                <c:pt idx="2">
                  <c:v>[姓]</c:v>
                </c:pt>
                <c:pt idx="3">
                  <c:v>男性（738人）</c:v>
                </c:pt>
                <c:pt idx="4">
                  <c:v>女性（834人）</c:v>
                </c:pt>
                <c:pt idx="5">
                  <c:v>[年齢]</c:v>
                </c:pt>
                <c:pt idx="6">
                  <c:v>18～29歳（145人）</c:v>
                </c:pt>
                <c:pt idx="7">
                  <c:v>30～39歳（168人）</c:v>
                </c:pt>
                <c:pt idx="8">
                  <c:v>40～49歳（281人）</c:v>
                </c:pt>
                <c:pt idx="9">
                  <c:v>50～59歳（269人）</c:v>
                </c:pt>
                <c:pt idx="10">
                  <c:v>60～69歳（291人）</c:v>
                </c:pt>
                <c:pt idx="11">
                  <c:v>70歳以上（418人）</c:v>
                </c:pt>
              </c:strCache>
            </c:strRef>
          </c:cat>
          <c:val>
            <c:numRef>
              <c:f>'10'!$H$9:$H$20</c:f>
              <c:numCache>
                <c:formatCode>0.0_ </c:formatCode>
                <c:ptCount val="12"/>
                <c:pt idx="1">
                  <c:v>24.6</c:v>
                </c:pt>
                <c:pt idx="3">
                  <c:v>24.5</c:v>
                </c:pt>
                <c:pt idx="4">
                  <c:v>24.7</c:v>
                </c:pt>
                <c:pt idx="6">
                  <c:v>12.4</c:v>
                </c:pt>
                <c:pt idx="7">
                  <c:v>27.4</c:v>
                </c:pt>
                <c:pt idx="8">
                  <c:v>24.2</c:v>
                </c:pt>
                <c:pt idx="9">
                  <c:v>23.8</c:v>
                </c:pt>
                <c:pt idx="10">
                  <c:v>29.6</c:v>
                </c:pt>
                <c:pt idx="1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CD-4F7C-B77D-5D055177FC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10</xdr:row>
      <xdr:rowOff>0</xdr:rowOff>
    </xdr:from>
    <xdr:to>
      <xdr:col>26</xdr:col>
      <xdr:colOff>121920</xdr:colOff>
      <xdr:row>31</xdr:row>
      <xdr:rowOff>182880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594B0E-F33D-4511-A0A2-CA29E03D6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518162</xdr:colOff>
      <xdr:row>10</xdr:row>
      <xdr:rowOff>1286708</xdr:rowOff>
    </xdr:from>
    <xdr:to>
      <xdr:col>14</xdr:col>
      <xdr:colOff>213364</xdr:colOff>
      <xdr:row>12</xdr:row>
      <xdr:rowOff>17342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14A6D48C-C01F-4CB5-8C0C-88C8426B8417}"/>
            </a:ext>
          </a:extLst>
        </xdr:cNvPr>
        <xdr:cNvSpPr/>
      </xdr:nvSpPr>
      <xdr:spPr>
        <a:xfrm rot="16200000">
          <a:off x="10020621" y="2547499"/>
          <a:ext cx="254634" cy="2400302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2218</xdr:colOff>
      <xdr:row>11</xdr:row>
      <xdr:rowOff>220861</xdr:rowOff>
    </xdr:from>
    <xdr:to>
      <xdr:col>15</xdr:col>
      <xdr:colOff>457200</xdr:colOff>
      <xdr:row>13</xdr:row>
      <xdr:rowOff>153551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2971B897-EAF5-496E-8157-6122D4BC265A}"/>
            </a:ext>
          </a:extLst>
        </xdr:cNvPr>
        <xdr:cNvSpPr txBox="1"/>
      </xdr:nvSpPr>
      <xdr:spPr>
        <a:xfrm>
          <a:off x="9108118" y="3840361"/>
          <a:ext cx="3160082" cy="4089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積極的に受け入れるべきである　小計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24.0%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17</xdr:col>
      <xdr:colOff>182880</xdr:colOff>
      <xdr:row>10</xdr:row>
      <xdr:rowOff>1270000</xdr:rowOff>
    </xdr:from>
    <xdr:to>
      <xdr:col>25</xdr:col>
      <xdr:colOff>536571</xdr:colOff>
      <xdr:row>12</xdr:row>
      <xdr:rowOff>17342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1CEC6434-1C21-4419-9AF3-24750085D679}"/>
            </a:ext>
          </a:extLst>
        </xdr:cNvPr>
        <xdr:cNvSpPr/>
      </xdr:nvSpPr>
      <xdr:spPr>
        <a:xfrm rot="16200000">
          <a:off x="16102230" y="866875"/>
          <a:ext cx="252292" cy="5763891"/>
        </a:xfrm>
        <a:prstGeom prst="leftBrace">
          <a:avLst>
            <a:gd name="adj1" fmla="val 8333"/>
            <a:gd name="adj2" fmla="val 50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177478</xdr:colOff>
      <xdr:row>11</xdr:row>
      <xdr:rowOff>200541</xdr:rowOff>
    </xdr:from>
    <xdr:to>
      <xdr:col>24</xdr:col>
      <xdr:colOff>558800</xdr:colOff>
      <xdr:row>13</xdr:row>
      <xdr:rowOff>133231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D890B10-E012-4D9D-8D8D-330199B513D2}"/>
            </a:ext>
          </a:extLst>
        </xdr:cNvPr>
        <xdr:cNvSpPr txBox="1"/>
      </xdr:nvSpPr>
      <xdr:spPr>
        <a:xfrm>
          <a:off x="15369853" y="3820041"/>
          <a:ext cx="3086422" cy="4089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慎重に受け入れるべきである　小計</a:t>
          </a:r>
          <a:r>
            <a:rPr lang="en-US" altLang="ja-JP" sz="1100">
              <a:solidFill>
                <a:schemeClr val="tx1">
                  <a:lumMod val="65000"/>
                  <a:lumOff val="35000"/>
                </a:schemeClr>
              </a:solidFill>
            </a:rPr>
            <a:t>56.9%</a:t>
          </a:r>
          <a:endParaRPr lang="ja-JP" altLang="en-US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00117&#20869;&#38307;&#24220;2019FY&#22522;&#26412;&#30340;&#27861;&#21046;&#2423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 t="str">
            <v>積極的に受け入れるべきである</v>
          </cell>
          <cell r="D8" t="str">
            <v>どちらかといえば積極的に受け入れるべきである</v>
          </cell>
          <cell r="E8" t="str">
            <v>現状のままでよい</v>
          </cell>
          <cell r="F8" t="str">
            <v>わからない</v>
          </cell>
          <cell r="G8" t="str">
            <v>どちらかといえば慎重に受け入れるべきである</v>
          </cell>
          <cell r="H8" t="str">
            <v>慎重に受け入れるべきである</v>
          </cell>
        </row>
        <row r="9">
          <cell r="B9" t="str">
            <v>[該当者数]</v>
          </cell>
        </row>
        <row r="10">
          <cell r="B10" t="str">
            <v>総数（1,572人）</v>
          </cell>
          <cell r="C10">
            <v>8.4</v>
          </cell>
          <cell r="D10">
            <v>15.6</v>
          </cell>
          <cell r="E10">
            <v>15.8</v>
          </cell>
          <cell r="F10">
            <v>3.3</v>
          </cell>
          <cell r="G10">
            <v>32.299999999999997</v>
          </cell>
          <cell r="H10">
            <v>24.6</v>
          </cell>
        </row>
        <row r="11">
          <cell r="B11" t="str">
            <v>[姓]</v>
          </cell>
        </row>
        <row r="12">
          <cell r="B12" t="str">
            <v>男性（738人）</v>
          </cell>
          <cell r="C12">
            <v>10.7</v>
          </cell>
          <cell r="D12">
            <v>18</v>
          </cell>
          <cell r="E12">
            <v>16.3</v>
          </cell>
          <cell r="F12">
            <v>2.2999999999999998</v>
          </cell>
          <cell r="G12">
            <v>28.2</v>
          </cell>
          <cell r="H12">
            <v>24.5</v>
          </cell>
        </row>
        <row r="13">
          <cell r="B13" t="str">
            <v>女性（834人）</v>
          </cell>
          <cell r="C13">
            <v>6.4</v>
          </cell>
          <cell r="D13">
            <v>13.4</v>
          </cell>
          <cell r="E13">
            <v>15.5</v>
          </cell>
          <cell r="F13">
            <v>4.2</v>
          </cell>
          <cell r="G13">
            <v>35.9</v>
          </cell>
          <cell r="H13">
            <v>24.7</v>
          </cell>
        </row>
        <row r="14">
          <cell r="B14" t="str">
            <v>[年齢]</v>
          </cell>
        </row>
        <row r="15">
          <cell r="B15" t="str">
            <v>18～29歳（145人）</v>
          </cell>
          <cell r="C15">
            <v>14.5</v>
          </cell>
          <cell r="D15">
            <v>22.1</v>
          </cell>
          <cell r="E15">
            <v>9</v>
          </cell>
          <cell r="F15">
            <v>2.8</v>
          </cell>
          <cell r="G15">
            <v>39.299999999999997</v>
          </cell>
          <cell r="H15">
            <v>12.4</v>
          </cell>
        </row>
        <row r="16">
          <cell r="B16" t="str">
            <v>30～39歳（168人）</v>
          </cell>
          <cell r="C16">
            <v>2.4</v>
          </cell>
          <cell r="D16">
            <v>11.9</v>
          </cell>
          <cell r="E16">
            <v>14.9</v>
          </cell>
          <cell r="F16">
            <v>2.4</v>
          </cell>
          <cell r="G16">
            <v>41.1</v>
          </cell>
          <cell r="H16">
            <v>27.4</v>
          </cell>
        </row>
        <row r="17">
          <cell r="B17" t="str">
            <v>40～49歳（281人）</v>
          </cell>
          <cell r="C17">
            <v>7.1</v>
          </cell>
          <cell r="D17">
            <v>15.7</v>
          </cell>
          <cell r="E17">
            <v>17.100000000000001</v>
          </cell>
          <cell r="F17">
            <v>2.5</v>
          </cell>
          <cell r="G17">
            <v>33.5</v>
          </cell>
          <cell r="H17">
            <v>24.2</v>
          </cell>
        </row>
        <row r="18">
          <cell r="B18" t="str">
            <v>50～59歳（269人）</v>
          </cell>
          <cell r="C18">
            <v>6.7</v>
          </cell>
          <cell r="D18">
            <v>16.7</v>
          </cell>
          <cell r="E18">
            <v>16</v>
          </cell>
          <cell r="F18">
            <v>1.9</v>
          </cell>
          <cell r="G18">
            <v>34.9</v>
          </cell>
          <cell r="H18">
            <v>23.8</v>
          </cell>
        </row>
        <row r="19">
          <cell r="B19" t="str">
            <v>60～69歳（291人）</v>
          </cell>
          <cell r="C19">
            <v>9.3000000000000007</v>
          </cell>
          <cell r="D19">
            <v>17.899999999999999</v>
          </cell>
          <cell r="E19">
            <v>12.7</v>
          </cell>
          <cell r="F19">
            <v>1.7</v>
          </cell>
          <cell r="G19">
            <v>28.9</v>
          </cell>
          <cell r="H19">
            <v>29.6</v>
          </cell>
        </row>
        <row r="20">
          <cell r="B20" t="str">
            <v>70歳以上（418人）</v>
          </cell>
          <cell r="C20">
            <v>10</v>
          </cell>
          <cell r="D20">
            <v>12.4</v>
          </cell>
          <cell r="E20">
            <v>19.899999999999999</v>
          </cell>
          <cell r="F20">
            <v>6.5</v>
          </cell>
          <cell r="G20">
            <v>26.1</v>
          </cell>
          <cell r="H20">
            <v>25.1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s="7" customFormat="1" ht="107.45" customHeight="1" x14ac:dyDescent="0.4">
      <c r="C8" s="7" t="str">
        <f t="shared" ref="C8:H8" si="0">C29</f>
        <v>積極的に受け入れるべきである</v>
      </c>
      <c r="D8" s="7" t="str">
        <f t="shared" si="0"/>
        <v>どちらかといえば積極的に受け入れるべきである</v>
      </c>
      <c r="E8" s="7" t="str">
        <f t="shared" si="0"/>
        <v>現状のままでよい</v>
      </c>
      <c r="F8" s="7" t="str">
        <f t="shared" si="0"/>
        <v>わからない</v>
      </c>
      <c r="G8" s="7" t="str">
        <f t="shared" si="0"/>
        <v>どちらかといえば慎重に受け入れるべきである</v>
      </c>
      <c r="H8" s="7" t="str">
        <f t="shared" si="0"/>
        <v>慎重に受け入れるべきである</v>
      </c>
    </row>
    <row r="9" spans="1:8" x14ac:dyDescent="0.4">
      <c r="B9" s="1" t="str">
        <f t="shared" ref="B9:H20" si="1">B30</f>
        <v>[該当者数]</v>
      </c>
    </row>
    <row r="10" spans="1:8" x14ac:dyDescent="0.4">
      <c r="B10" s="1" t="str">
        <f t="shared" si="1"/>
        <v>総数（1,572人）</v>
      </c>
      <c r="C10" s="8">
        <f t="shared" si="1"/>
        <v>8.4</v>
      </c>
      <c r="D10" s="8">
        <f t="shared" si="1"/>
        <v>15.6</v>
      </c>
      <c r="E10" s="8">
        <f t="shared" si="1"/>
        <v>15.8</v>
      </c>
      <c r="F10" s="8">
        <f t="shared" si="1"/>
        <v>3.3</v>
      </c>
      <c r="G10" s="8">
        <f t="shared" si="1"/>
        <v>32.299999999999997</v>
      </c>
      <c r="H10" s="8">
        <f t="shared" si="1"/>
        <v>24.6</v>
      </c>
    </row>
    <row r="11" spans="1:8" x14ac:dyDescent="0.4">
      <c r="B11" s="1" t="str">
        <f t="shared" si="1"/>
        <v>[姓]</v>
      </c>
      <c r="C11" s="8"/>
      <c r="D11" s="8"/>
      <c r="E11" s="8"/>
      <c r="F11" s="8"/>
      <c r="G11" s="8"/>
      <c r="H11" s="8"/>
    </row>
    <row r="12" spans="1:8" x14ac:dyDescent="0.4">
      <c r="B12" s="1" t="str">
        <f t="shared" si="1"/>
        <v>男性（738人）</v>
      </c>
      <c r="C12" s="8">
        <f t="shared" si="1"/>
        <v>10.7</v>
      </c>
      <c r="D12" s="8">
        <f t="shared" si="1"/>
        <v>18</v>
      </c>
      <c r="E12" s="8">
        <f t="shared" si="1"/>
        <v>16.3</v>
      </c>
      <c r="F12" s="8">
        <f t="shared" si="1"/>
        <v>2.2999999999999998</v>
      </c>
      <c r="G12" s="8">
        <f t="shared" si="1"/>
        <v>28.2</v>
      </c>
      <c r="H12" s="8">
        <f t="shared" si="1"/>
        <v>24.5</v>
      </c>
    </row>
    <row r="13" spans="1:8" x14ac:dyDescent="0.4">
      <c r="B13" s="1" t="str">
        <f t="shared" si="1"/>
        <v>女性（834人）</v>
      </c>
      <c r="C13" s="8">
        <f t="shared" si="1"/>
        <v>6.4</v>
      </c>
      <c r="D13" s="8">
        <f t="shared" si="1"/>
        <v>13.4</v>
      </c>
      <c r="E13" s="8">
        <f t="shared" si="1"/>
        <v>15.5</v>
      </c>
      <c r="F13" s="8">
        <f t="shared" si="1"/>
        <v>4.2</v>
      </c>
      <c r="G13" s="8">
        <f t="shared" si="1"/>
        <v>35.9</v>
      </c>
      <c r="H13" s="8">
        <f t="shared" si="1"/>
        <v>24.7</v>
      </c>
    </row>
    <row r="14" spans="1:8" x14ac:dyDescent="0.4">
      <c r="B14" s="1" t="str">
        <f t="shared" si="1"/>
        <v>[年齢]</v>
      </c>
      <c r="C14" s="8"/>
      <c r="D14" s="8"/>
      <c r="E14" s="8"/>
      <c r="F14" s="8"/>
      <c r="G14" s="8"/>
      <c r="H14" s="8"/>
    </row>
    <row r="15" spans="1:8" x14ac:dyDescent="0.4">
      <c r="B15" s="1" t="str">
        <f t="shared" si="1"/>
        <v>18～29歳（145人）</v>
      </c>
      <c r="C15" s="8">
        <f t="shared" si="1"/>
        <v>14.5</v>
      </c>
      <c r="D15" s="8">
        <f t="shared" si="1"/>
        <v>22.1</v>
      </c>
      <c r="E15" s="8">
        <f t="shared" si="1"/>
        <v>9</v>
      </c>
      <c r="F15" s="8">
        <f t="shared" si="1"/>
        <v>2.8</v>
      </c>
      <c r="G15" s="8">
        <f t="shared" si="1"/>
        <v>39.299999999999997</v>
      </c>
      <c r="H15" s="8">
        <f t="shared" si="1"/>
        <v>12.4</v>
      </c>
    </row>
    <row r="16" spans="1:8" x14ac:dyDescent="0.4">
      <c r="B16" s="1" t="str">
        <f t="shared" si="1"/>
        <v>30～39歳（168人）</v>
      </c>
      <c r="C16" s="8">
        <f t="shared" si="1"/>
        <v>2.4</v>
      </c>
      <c r="D16" s="8">
        <f t="shared" si="1"/>
        <v>11.9</v>
      </c>
      <c r="E16" s="8">
        <f t="shared" si="1"/>
        <v>14.9</v>
      </c>
      <c r="F16" s="8">
        <f t="shared" si="1"/>
        <v>2.4</v>
      </c>
      <c r="G16" s="8">
        <f t="shared" si="1"/>
        <v>41.1</v>
      </c>
      <c r="H16" s="8">
        <f t="shared" si="1"/>
        <v>27.4</v>
      </c>
    </row>
    <row r="17" spans="2:9" x14ac:dyDescent="0.4">
      <c r="B17" s="1" t="str">
        <f t="shared" si="1"/>
        <v>40～49歳（281人）</v>
      </c>
      <c r="C17" s="8">
        <f t="shared" si="1"/>
        <v>7.1</v>
      </c>
      <c r="D17" s="8">
        <f t="shared" si="1"/>
        <v>15.7</v>
      </c>
      <c r="E17" s="8">
        <f t="shared" si="1"/>
        <v>17.100000000000001</v>
      </c>
      <c r="F17" s="8">
        <f t="shared" si="1"/>
        <v>2.5</v>
      </c>
      <c r="G17" s="8">
        <f t="shared" si="1"/>
        <v>33.5</v>
      </c>
      <c r="H17" s="8">
        <f t="shared" si="1"/>
        <v>24.2</v>
      </c>
    </row>
    <row r="18" spans="2:9" x14ac:dyDescent="0.4">
      <c r="B18" s="1" t="str">
        <f t="shared" si="1"/>
        <v>50～59歳（269人）</v>
      </c>
      <c r="C18" s="8">
        <f t="shared" si="1"/>
        <v>6.7</v>
      </c>
      <c r="D18" s="8">
        <f t="shared" si="1"/>
        <v>16.7</v>
      </c>
      <c r="E18" s="8">
        <f t="shared" si="1"/>
        <v>16</v>
      </c>
      <c r="F18" s="8">
        <f t="shared" si="1"/>
        <v>1.9</v>
      </c>
      <c r="G18" s="8">
        <f t="shared" si="1"/>
        <v>34.9</v>
      </c>
      <c r="H18" s="8">
        <f t="shared" si="1"/>
        <v>23.8</v>
      </c>
    </row>
    <row r="19" spans="2:9" x14ac:dyDescent="0.4">
      <c r="B19" s="1" t="str">
        <f t="shared" si="1"/>
        <v>60～69歳（291人）</v>
      </c>
      <c r="C19" s="8">
        <f t="shared" si="1"/>
        <v>9.3000000000000007</v>
      </c>
      <c r="D19" s="8">
        <f t="shared" si="1"/>
        <v>17.899999999999999</v>
      </c>
      <c r="E19" s="8">
        <f t="shared" si="1"/>
        <v>12.7</v>
      </c>
      <c r="F19" s="8">
        <f t="shared" si="1"/>
        <v>1.7</v>
      </c>
      <c r="G19" s="8">
        <f t="shared" si="1"/>
        <v>28.9</v>
      </c>
      <c r="H19" s="8">
        <f t="shared" si="1"/>
        <v>29.6</v>
      </c>
    </row>
    <row r="20" spans="2:9" x14ac:dyDescent="0.4">
      <c r="B20" s="1" t="str">
        <f t="shared" si="1"/>
        <v>70歳以上（418人）</v>
      </c>
      <c r="C20" s="8">
        <f t="shared" si="1"/>
        <v>10</v>
      </c>
      <c r="D20" s="8">
        <f t="shared" si="1"/>
        <v>12.4</v>
      </c>
      <c r="E20" s="8">
        <f t="shared" si="1"/>
        <v>19.899999999999999</v>
      </c>
      <c r="F20" s="8">
        <f t="shared" si="1"/>
        <v>6.5</v>
      </c>
      <c r="G20" s="8">
        <f t="shared" si="1"/>
        <v>26.1</v>
      </c>
      <c r="H20" s="8">
        <f t="shared" si="1"/>
        <v>25.1</v>
      </c>
    </row>
    <row r="21" spans="2:9" x14ac:dyDescent="0.4">
      <c r="B21" s="9"/>
      <c r="C21" s="10"/>
      <c r="D21" s="10"/>
      <c r="E21" s="11"/>
    </row>
    <row r="22" spans="2:9" x14ac:dyDescent="0.4">
      <c r="C22" s="10"/>
      <c r="D22" s="10"/>
      <c r="E22" s="11"/>
    </row>
    <row r="23" spans="2:9" x14ac:dyDescent="0.4">
      <c r="B23" s="9"/>
      <c r="C23" s="10"/>
      <c r="D23" s="10"/>
      <c r="E23" s="11"/>
    </row>
    <row r="24" spans="2:9" x14ac:dyDescent="0.4">
      <c r="B24" s="9"/>
      <c r="C24" s="10"/>
      <c r="E24" s="12"/>
    </row>
    <row r="25" spans="2:9" x14ac:dyDescent="0.4">
      <c r="B25" s="9"/>
      <c r="C25" s="10"/>
      <c r="E25" s="12"/>
    </row>
    <row r="26" spans="2:9" x14ac:dyDescent="0.4">
      <c r="B26" s="9"/>
      <c r="C26" s="10"/>
      <c r="E26" s="12"/>
    </row>
    <row r="27" spans="2:9" x14ac:dyDescent="0.4">
      <c r="B27" s="9"/>
      <c r="C27" s="10"/>
      <c r="E27" s="12"/>
    </row>
    <row r="28" spans="2:9" x14ac:dyDescent="0.4">
      <c r="B28" s="6" t="s">
        <v>10</v>
      </c>
      <c r="C28" s="10"/>
      <c r="E28" s="12"/>
    </row>
    <row r="29" spans="2:9" ht="112.5" x14ac:dyDescent="0.4">
      <c r="B29" s="7"/>
      <c r="C29" s="7" t="s">
        <v>11</v>
      </c>
      <c r="D29" s="7" t="s">
        <v>12</v>
      </c>
      <c r="E29" s="7" t="s">
        <v>13</v>
      </c>
      <c r="F29" s="7" t="s">
        <v>14</v>
      </c>
      <c r="G29" s="7" t="s">
        <v>15</v>
      </c>
      <c r="H29" s="7" t="s">
        <v>16</v>
      </c>
    </row>
    <row r="30" spans="2:9" x14ac:dyDescent="0.4">
      <c r="B30" s="7" t="s">
        <v>17</v>
      </c>
      <c r="C30" s="7"/>
      <c r="D30" s="7"/>
      <c r="E30" s="7"/>
    </row>
    <row r="31" spans="2:9" x14ac:dyDescent="0.4">
      <c r="B31" s="1" t="s">
        <v>18</v>
      </c>
      <c r="C31" s="13">
        <v>8.4</v>
      </c>
      <c r="D31" s="13">
        <v>15.6</v>
      </c>
      <c r="E31" s="13">
        <v>15.8</v>
      </c>
      <c r="F31" s="13">
        <v>3.3</v>
      </c>
      <c r="G31" s="13">
        <v>32.299999999999997</v>
      </c>
      <c r="H31" s="13">
        <v>24.6</v>
      </c>
      <c r="I31" s="13">
        <f>SUM(C31:H31)</f>
        <v>100</v>
      </c>
    </row>
    <row r="32" spans="2:9" x14ac:dyDescent="0.4">
      <c r="B32" s="1" t="s">
        <v>19</v>
      </c>
      <c r="C32" s="13"/>
      <c r="D32" s="13"/>
      <c r="E32" s="13"/>
      <c r="F32" s="13"/>
      <c r="G32" s="13"/>
      <c r="H32" s="13"/>
    </row>
    <row r="33" spans="2:9" x14ac:dyDescent="0.4">
      <c r="B33" s="1" t="s">
        <v>20</v>
      </c>
      <c r="C33" s="13">
        <v>10.7</v>
      </c>
      <c r="D33" s="13">
        <v>18</v>
      </c>
      <c r="E33" s="13">
        <v>16.3</v>
      </c>
      <c r="F33" s="13">
        <v>2.2999999999999998</v>
      </c>
      <c r="G33" s="13">
        <v>28.2</v>
      </c>
      <c r="H33" s="13">
        <v>24.5</v>
      </c>
      <c r="I33" s="13">
        <f t="shared" ref="I33:I34" si="2">SUM(C33:H33)</f>
        <v>100</v>
      </c>
    </row>
    <row r="34" spans="2:9" x14ac:dyDescent="0.4">
      <c r="B34" s="1" t="s">
        <v>21</v>
      </c>
      <c r="C34" s="13">
        <v>6.4</v>
      </c>
      <c r="D34" s="13">
        <v>13.4</v>
      </c>
      <c r="E34" s="13">
        <v>15.5</v>
      </c>
      <c r="F34" s="13">
        <v>4.2</v>
      </c>
      <c r="G34" s="13">
        <v>35.9</v>
      </c>
      <c r="H34" s="13">
        <v>24.7</v>
      </c>
      <c r="I34" s="13">
        <f t="shared" si="2"/>
        <v>100.10000000000001</v>
      </c>
    </row>
    <row r="35" spans="2:9" x14ac:dyDescent="0.4">
      <c r="B35" s="1" t="s">
        <v>22</v>
      </c>
      <c r="C35" s="13"/>
      <c r="D35" s="13"/>
      <c r="E35" s="13"/>
      <c r="F35" s="13"/>
      <c r="G35" s="13"/>
      <c r="H35" s="13"/>
    </row>
    <row r="36" spans="2:9" x14ac:dyDescent="0.4">
      <c r="B36" s="1" t="s">
        <v>23</v>
      </c>
      <c r="C36" s="13">
        <v>14.5</v>
      </c>
      <c r="D36" s="13">
        <v>22.1</v>
      </c>
      <c r="E36" s="13">
        <v>9</v>
      </c>
      <c r="F36" s="13">
        <v>2.8</v>
      </c>
      <c r="G36" s="13">
        <v>39.299999999999997</v>
      </c>
      <c r="H36" s="13">
        <v>12.4</v>
      </c>
      <c r="I36" s="13">
        <f t="shared" ref="I36:I41" si="3">SUM(C36:H36)</f>
        <v>100.1</v>
      </c>
    </row>
    <row r="37" spans="2:9" x14ac:dyDescent="0.4">
      <c r="B37" s="1" t="s">
        <v>24</v>
      </c>
      <c r="C37" s="13">
        <v>2.4</v>
      </c>
      <c r="D37" s="13">
        <v>11.9</v>
      </c>
      <c r="E37" s="13">
        <v>14.9</v>
      </c>
      <c r="F37" s="13">
        <v>2.4</v>
      </c>
      <c r="G37" s="13">
        <v>41.1</v>
      </c>
      <c r="H37" s="13">
        <v>27.4</v>
      </c>
      <c r="I37" s="13">
        <f t="shared" si="3"/>
        <v>100.1</v>
      </c>
    </row>
    <row r="38" spans="2:9" x14ac:dyDescent="0.4">
      <c r="B38" s="1" t="s">
        <v>25</v>
      </c>
      <c r="C38" s="13">
        <v>7.1</v>
      </c>
      <c r="D38" s="13">
        <v>15.7</v>
      </c>
      <c r="E38" s="13">
        <v>17.100000000000001</v>
      </c>
      <c r="F38" s="13">
        <v>2.5</v>
      </c>
      <c r="G38" s="13">
        <v>33.5</v>
      </c>
      <c r="H38" s="13">
        <v>24.2</v>
      </c>
      <c r="I38" s="13">
        <f t="shared" si="3"/>
        <v>100.10000000000001</v>
      </c>
    </row>
    <row r="39" spans="2:9" x14ac:dyDescent="0.4">
      <c r="B39" s="1" t="s">
        <v>26</v>
      </c>
      <c r="C39" s="13">
        <v>6.7</v>
      </c>
      <c r="D39" s="13">
        <v>16.7</v>
      </c>
      <c r="E39" s="13">
        <v>16</v>
      </c>
      <c r="F39" s="13">
        <v>1.9</v>
      </c>
      <c r="G39" s="13">
        <v>34.9</v>
      </c>
      <c r="H39" s="13">
        <v>23.8</v>
      </c>
      <c r="I39" s="13">
        <f t="shared" si="3"/>
        <v>99.999999999999986</v>
      </c>
    </row>
    <row r="40" spans="2:9" x14ac:dyDescent="0.4">
      <c r="B40" s="1" t="s">
        <v>27</v>
      </c>
      <c r="C40" s="13">
        <v>9.3000000000000007</v>
      </c>
      <c r="D40" s="13">
        <v>17.899999999999999</v>
      </c>
      <c r="E40" s="13">
        <v>12.7</v>
      </c>
      <c r="F40" s="13">
        <v>1.7</v>
      </c>
      <c r="G40" s="13">
        <v>28.9</v>
      </c>
      <c r="H40" s="13">
        <v>29.6</v>
      </c>
      <c r="I40" s="13">
        <f t="shared" si="3"/>
        <v>100.1</v>
      </c>
    </row>
    <row r="41" spans="2:9" x14ac:dyDescent="0.4">
      <c r="B41" s="1" t="s">
        <v>28</v>
      </c>
      <c r="C41" s="13">
        <v>10</v>
      </c>
      <c r="D41" s="13">
        <v>12.4</v>
      </c>
      <c r="E41" s="13">
        <v>19.899999999999999</v>
      </c>
      <c r="F41" s="13">
        <v>6.5</v>
      </c>
      <c r="G41" s="13">
        <v>26.1</v>
      </c>
      <c r="H41" s="13">
        <v>25.1</v>
      </c>
      <c r="I41" s="13">
        <f t="shared" si="3"/>
        <v>100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2022-09-09T04:21:18Z</dcterms:created>
  <dcterms:modified xsi:type="dcterms:W3CDTF">2022-09-09T04:21:18Z</dcterms:modified>
</cp:coreProperties>
</file>