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8"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I39" i="1"/>
  <c r="I38" i="1"/>
  <c r="I37" i="1"/>
  <c r="I36" i="1"/>
  <c r="I35" i="1"/>
  <c r="I33" i="1"/>
  <c r="I32" i="1"/>
  <c r="I3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H14" i="1"/>
  <c r="G14" i="1"/>
  <c r="F14" i="1"/>
  <c r="E14" i="1"/>
  <c r="D14" i="1"/>
  <c r="C14" i="1"/>
  <c r="B14" i="1"/>
  <c r="H12" i="1"/>
  <c r="G12" i="1"/>
  <c r="F12" i="1"/>
  <c r="E12" i="1"/>
  <c r="D12" i="1"/>
  <c r="C12" i="1"/>
  <c r="B12" i="1"/>
  <c r="H11" i="1"/>
  <c r="G11" i="1"/>
  <c r="F11" i="1"/>
  <c r="E11" i="1"/>
  <c r="D11" i="1"/>
  <c r="C11" i="1"/>
  <c r="B11" i="1"/>
  <c r="H9" i="1"/>
  <c r="G9" i="1"/>
  <c r="F9" i="1"/>
  <c r="E9" i="1"/>
  <c r="D9" i="1"/>
  <c r="C9" i="1"/>
  <c r="B9" i="1"/>
  <c r="H8" i="1"/>
  <c r="G8" i="1"/>
  <c r="F8" i="1"/>
  <c r="E8" i="1"/>
  <c r="D8" i="1"/>
  <c r="C8" i="1"/>
</calcChain>
</file>

<file path=xl/sharedStrings.xml><?xml version="1.0" encoding="utf-8"?>
<sst xmlns="http://schemas.openxmlformats.org/spreadsheetml/2006/main" count="26" uniqueCount="26">
  <si>
    <t>図表名</t>
  </si>
  <si>
    <t xml:space="preserve">脳死下または心停止後における臓器提供の意思 </t>
    <phoneticPr fontId="1"/>
  </si>
  <si>
    <t>メインカテゴリー</t>
  </si>
  <si>
    <t>人口・社会</t>
  </si>
  <si>
    <t>サブカテゴリー</t>
  </si>
  <si>
    <t>医療・健康・介護</t>
  </si>
  <si>
    <t>コメント</t>
  </si>
  <si>
    <t>自分が脳死と判定された場合または自分の心臓が停止し死亡と判断された場合に、臓器提供をしたいと思うか聞いたところ、「提供したい」の割合が39.5％（「提供したい」15.3％＋「どちらかといえば提供したい」24.2％）、「提供したくない」の割合が24.3％（「どちらかといえば提供したくない」10.7％＋「提供したくない」13.6％）となっている。性別差は見られない。年齢別に見ると、若い世代ほど「提供したい」と答えた者の割合が高くなっている傾向が見られる。</t>
  </si>
  <si>
    <t>脚注</t>
  </si>
  <si>
    <t>グラフ用データ</t>
  </si>
  <si>
    <t>グラフ用元データ</t>
  </si>
  <si>
    <t>提供したい</t>
    <rPh sb="0" eb="2">
      <t>テイキョウ</t>
    </rPh>
    <phoneticPr fontId="1"/>
  </si>
  <si>
    <t>どちらかといえば提供したい</t>
    <rPh sb="8" eb="10">
      <t>テイキョウ</t>
    </rPh>
    <phoneticPr fontId="1"/>
  </si>
  <si>
    <t>どちらともいえない</t>
    <phoneticPr fontId="1"/>
  </si>
  <si>
    <t>無回答</t>
    <rPh sb="0" eb="3">
      <t>ムカイトウ</t>
    </rPh>
    <phoneticPr fontId="1"/>
  </si>
  <si>
    <t>どちらかといえば提供したくない</t>
    <rPh sb="8" eb="10">
      <t>テイキョウ</t>
    </rPh>
    <phoneticPr fontId="1"/>
  </si>
  <si>
    <t>提供したくない</t>
    <rPh sb="0" eb="2">
      <t>テイキョウ</t>
    </rPh>
    <phoneticPr fontId="1"/>
  </si>
  <si>
    <t>総数（1,705人）</t>
    <rPh sb="0" eb="2">
      <t>ソウスウ</t>
    </rPh>
    <rPh sb="8" eb="9">
      <t>ニン</t>
    </rPh>
    <phoneticPr fontId="1"/>
  </si>
  <si>
    <t>男性（809人）</t>
    <rPh sb="0" eb="2">
      <t>ダンセイ</t>
    </rPh>
    <rPh sb="6" eb="7">
      <t>ニン</t>
    </rPh>
    <phoneticPr fontId="1"/>
  </si>
  <si>
    <t>女性（896人）</t>
    <rPh sb="0" eb="2">
      <t>ジョセイ</t>
    </rPh>
    <rPh sb="6" eb="7">
      <t>ニン</t>
    </rPh>
    <phoneticPr fontId="1"/>
  </si>
  <si>
    <t>18～29歳（174人）</t>
    <rPh sb="5" eb="6">
      <t>サイ</t>
    </rPh>
    <rPh sb="10" eb="11">
      <t>ニン</t>
    </rPh>
    <phoneticPr fontId="1"/>
  </si>
  <si>
    <t>30～39歳（204人）</t>
    <rPh sb="5" eb="6">
      <t>サイ</t>
    </rPh>
    <rPh sb="10" eb="11">
      <t>ニン</t>
    </rPh>
    <phoneticPr fontId="1"/>
  </si>
  <si>
    <t>40～49歳（291人）</t>
    <rPh sb="5" eb="6">
      <t>サイ</t>
    </rPh>
    <rPh sb="10" eb="11">
      <t>ニン</t>
    </rPh>
    <phoneticPr fontId="1"/>
  </si>
  <si>
    <t>50～59歳（293人）</t>
    <rPh sb="5" eb="6">
      <t>サイ</t>
    </rPh>
    <rPh sb="10" eb="11">
      <t>ニン</t>
    </rPh>
    <phoneticPr fontId="1"/>
  </si>
  <si>
    <t>60～69歳（294人）</t>
    <rPh sb="5" eb="6">
      <t>サイ</t>
    </rPh>
    <rPh sb="10" eb="11">
      <t>ニン</t>
    </rPh>
    <phoneticPr fontId="1"/>
  </si>
  <si>
    <t>70歳以上（449人）</t>
    <rPh sb="2" eb="3">
      <t>サイ</t>
    </rPh>
    <rPh sb="3" eb="5">
      <t>イジョウ</t>
    </rPh>
    <rPh sb="9" eb="10">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</si>
</sst>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3" borderId="3" xfId="0" applyFill="1" applyBorder="1"/>
    <xf numFmtId="0" fontId="0" fillId="2" borderId="0" xfId="0" applyFill="1" applyAlignment="1">
      <alignment wrapText="1"/>
    </xf>
    <xf numFmtId="176" fontId="0" fillId="2" borderId="0" xfId="0" applyNumberFormat="1" applyFill="1"/>
    <xf numFmtId="177" fontId="0" fillId="2" borderId="0" xfId="0" applyNumberFormat="1" applyFill="1"/>
    <xf numFmtId="178" fontId="0" fillId="2" borderId="0" xfId="0" applyNumberFormat="1" applyFill="1"/>
    <xf numFmtId="1" fontId="0" fillId="2" borderId="0" xfId="0" applyNumberFormat="1" applyFill="1"/>
    <xf numFmtId="17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脳死下または心停止後における臓器提供の意思</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'8'!$C$8</c:f>
              <c:strCache>
                <c:ptCount val="1"/>
                <c:pt idx="0">
                  <c:v>提供したい</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'8'!$C$9:$C$19</c:f>
              <c:numCache>
                <c:formatCode>0.0_ </c:formatCode>
                <c:ptCount val="11"/>
                <c:pt idx="0">
                  <c:v>15.3</c:v>
                </c:pt>
                <c:pt idx="2">
                  <c:v>15.8</c:v>
                </c:pt>
                <c:pt idx="3">
                  <c:v>14.8</c:v>
                </c:pt>
                <c:pt idx="5">
                  <c:v>27</c:v>
                </c:pt>
                <c:pt idx="6">
                  <c:v>22.1</c:v>
                </c:pt>
                <c:pt idx="7">
                  <c:v>18.600000000000001</c:v>
                </c:pt>
                <c:pt idx="8">
                  <c:v>16.399999999999999</c:v>
                </c:pt>
                <c:pt idx="9">
                  <c:v>11.2</c:v>
                </c:pt>
                <c:pt idx="10">
                  <c:v>7.6</c:v>
                </c:pt>
              </c:numCache>
            </c:numRef>
          </c:val>
          <c:extLst>
            <c:ext xmlns:c16="http://schemas.microsoft.com/office/drawing/2014/chart" uri="{C3380CC4-5D6E-409C-BE32-E72D297353CC}">
              <c16:uniqueId val="{00000002-239B-4C01-A77E-F581CC499FCB}"/>
            </c:ext>
          </c:extLst>
        </c:ser>
        <c:ser>
          <c:idx val="1"/>
          <c:order val="1"/>
          <c:tx>
            <c:strRef>
              <c:f>'8'!$D$8</c:f>
              <c:strCache>
                <c:ptCount val="1"/>
                <c:pt idx="0">
                  <c:v>どちらかといえば提供したい</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'8'!$D$9:$D$19</c:f>
              <c:numCache>
                <c:formatCode>0.0_ </c:formatCode>
                <c:ptCount val="11"/>
                <c:pt idx="0">
                  <c:v>24.2</c:v>
                </c:pt>
                <c:pt idx="2">
                  <c:v>24</c:v>
                </c:pt>
                <c:pt idx="3">
                  <c:v>24.3</c:v>
                </c:pt>
                <c:pt idx="5">
                  <c:v>30.5</c:v>
                </c:pt>
                <c:pt idx="6">
                  <c:v>35.799999999999997</c:v>
                </c:pt>
                <c:pt idx="7">
                  <c:v>27.5</c:v>
                </c:pt>
                <c:pt idx="8">
                  <c:v>26.3</c:v>
                </c:pt>
                <c:pt idx="9">
                  <c:v>23.1</c:v>
                </c:pt>
                <c:pt idx="10">
                  <c:v>13.6</c:v>
                </c:pt>
              </c:numCache>
            </c:numRef>
          </c:val>
          <c:extLst>
            <c:ext xmlns:c16="http://schemas.microsoft.com/office/drawing/2014/chart" uri="{C3380CC4-5D6E-409C-BE32-E72D297353CC}">
              <c16:uniqueId val="{00000005-239B-4C01-A77E-F581CC499FCB}"/>
            </c:ext>
          </c:extLst>
        </c:ser>
        <c:ser>
          <c:idx val="2"/>
          <c:order val="2"/>
          <c:tx>
            <c:strRef>
              <c:f>'8'!$E$8</c:f>
              <c:strCache>
                <c:ptCount val="1"/>
                <c:pt idx="0">
                  <c:v>どちらともいえない</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'8'!$E$9:$E$19</c:f>
              <c:numCache>
                <c:formatCode>0.0_ </c:formatCode>
                <c:ptCount val="11"/>
                <c:pt idx="0">
                  <c:v>35.799999999999997</c:v>
                </c:pt>
                <c:pt idx="2">
                  <c:v>35.5</c:v>
                </c:pt>
                <c:pt idx="3">
                  <c:v>36.200000000000003</c:v>
                </c:pt>
                <c:pt idx="5">
                  <c:v>27</c:v>
                </c:pt>
                <c:pt idx="6">
                  <c:v>29.4</c:v>
                </c:pt>
                <c:pt idx="7">
                  <c:v>39.5</c:v>
                </c:pt>
                <c:pt idx="8">
                  <c:v>37.5</c:v>
                </c:pt>
                <c:pt idx="9">
                  <c:v>42.5</c:v>
                </c:pt>
                <c:pt idx="10">
                  <c:v>34.299999999999997</c:v>
                </c:pt>
              </c:numCache>
            </c:numRef>
          </c:val>
          <c:extLst>
            <c:ext xmlns:c16="http://schemas.microsoft.com/office/drawing/2014/chart" uri="{C3380CC4-5D6E-409C-BE32-E72D297353CC}">
              <c16:uniqueId val="{00000008-239B-4C01-A77E-F581CC499FCB}"/>
            </c:ext>
          </c:extLst>
        </c:ser>
        <c:ser>
          <c:idx val="3"/>
          <c:order val="3"/>
          <c:tx>
            <c:strRef>
              <c:f>'8'!$F$8</c:f>
              <c:strCache>
                <c:ptCount val="1"/>
                <c:pt idx="0">
                  <c:v>無回答</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A-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'8'!$F$9:$F$19</c:f>
              <c:numCache>
                <c:formatCode>0.0_ </c:formatCode>
                <c:ptCount val="11"/>
                <c:pt idx="0">
                  <c:v>0.4</c:v>
                </c:pt>
                <c:pt idx="2">
                  <c:v>0.2</c:v>
                </c:pt>
                <c:pt idx="3">
                  <c:v>0.4</c:v>
                </c:pt>
                <c:pt idx="5">
                  <c:v>0</c:v>
                </c:pt>
                <c:pt idx="6">
                  <c:v>0.5</c:v>
                </c:pt>
                <c:pt idx="7">
                  <c:v>0.3</c:v>
                </c:pt>
                <c:pt idx="8">
                  <c:v>0</c:v>
                </c:pt>
                <c:pt idx="9">
                  <c:v>0</c:v>
                </c:pt>
                <c:pt idx="10">
                  <c:v>0.9</c:v>
                </c:pt>
              </c:numCache>
            </c:numRef>
          </c:val>
          <c:extLst>
            <c:ext xmlns:c16="http://schemas.microsoft.com/office/drawing/2014/chart" uri="{C3380CC4-5D6E-409C-BE32-E72D297353CC}">
              <c16:uniqueId val="{0000000B-239B-4C01-A77E-F581CC499FCB}"/>
            </c:ext>
          </c:extLst>
        </c:ser>
        <c:ser>
          <c:idx val="4"/>
          <c:order val="4"/>
          <c:tx>
            <c:strRef>
              <c:f>'8'!$G$8</c:f>
              <c:strCache>
                <c:ptCount val="1"/>
                <c:pt idx="0">
                  <c:v>どちらかといえば提供したくない</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0D-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'8'!$G$9:$G$19</c:f>
              <c:numCache>
                <c:formatCode>0.0_ </c:formatCode>
                <c:ptCount val="11"/>
                <c:pt idx="0">
                  <c:v>10.7</c:v>
                </c:pt>
                <c:pt idx="2">
                  <c:v>10.3</c:v>
                </c:pt>
                <c:pt idx="3">
                  <c:v>11.2</c:v>
                </c:pt>
                <c:pt idx="5">
                  <c:v>10.9</c:v>
                </c:pt>
                <c:pt idx="6">
                  <c:v>6.4</c:v>
                </c:pt>
                <c:pt idx="7">
                  <c:v>7.2</c:v>
                </c:pt>
                <c:pt idx="8">
                  <c:v>10.199999999999999</c:v>
                </c:pt>
                <c:pt idx="9">
                  <c:v>9.9</c:v>
                </c:pt>
                <c:pt idx="10">
                  <c:v>15.8</c:v>
                </c:pt>
              </c:numCache>
            </c:numRef>
          </c:val>
          <c:extLst>
            <c:ext xmlns:c16="http://schemas.microsoft.com/office/drawing/2014/chart" uri="{C3380CC4-5D6E-409C-BE32-E72D297353CC}">
              <c16:uniqueId val="{0000000E-239B-4C01-A77E-F581CC499FCB}"/>
            </c:ext>
          </c:extLst>
        </c:ser>
        <c:ser>
          <c:idx val="5"/>
          <c:order val="5"/>
          <c:tx>
            <c:strRef>
              <c:f>'8'!$H$8</c:f>
              <c:strCache>
                <c:ptCount val="1"/>
                <c:pt idx="0">
                  <c:v>提供したくない</c:v>
                </c:pt>
              </c:strCache>
            </c:strRef>
          </c:tx>
          <c:spPr>
            <a:solidFill>
              <a:srgbClr val="B5B5B5"/>
            </a:solidFill>
            <a:ln>
              <a:noFill/>
            </a:ln>
            <a:effectLst/>
          </c:spPr>
          <c:invertIfNegative val="0"/>
          <c:dPt>
            <c:idx val="3"/>
            <c:invertIfNegative val="0"/>
            <c:bubble3D val="0"/>
            <c:spPr>
              <a:solidFill>
                <a:srgbClr val="E3C096"/>
              </a:solidFill>
              <a:ln>
                <a:noFill/>
              </a:ln>
              <a:effectLst/>
            </c:spPr>
            <c:extLst>
              <c:ext xmlns:c16="http://schemas.microsoft.com/office/drawing/2014/chart" uri="{C3380CC4-5D6E-409C-BE32-E72D297353CC}">
                <c16:uniqueId val="{00000010-239B-4C01-A77E-F581CC499FCB}"/>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総数（1,705人）</c:v>
                </c:pt>
                <c:pt idx="2">
                  <c:v>男性（809人）</c:v>
                </c:pt>
                <c:pt idx="3">
                  <c:v>女性（896人）</c:v>
                </c:pt>
                <c:pt idx="5">
                  <c:v>18～29歳（174人）</c:v>
                </c:pt>
                <c:pt idx="6">
                  <c:v>30～39歳（204人）</c:v>
                </c:pt>
                <c:pt idx="7">
                  <c:v>40～49歳（291人）</c:v>
                </c:pt>
                <c:pt idx="8">
                  <c:v>50～59歳（293人）</c:v>
                </c:pt>
                <c:pt idx="9">
                  <c:v>60～69歳（294人）</c:v>
                </c:pt>
                <c:pt idx="10">
                  <c:v>70歳以上（449人）</c:v>
                </c:pt>
              </c:strCache>
            </c:strRef>
          </c:cat>
          <c:val>
            <c:numRef>
              <c:f>'8'!$H$9:$H$19</c:f>
              <c:numCache>
                <c:formatCode>0.0_ </c:formatCode>
                <c:ptCount val="11"/>
                <c:pt idx="0">
                  <c:v>13.6</c:v>
                </c:pt>
                <c:pt idx="2">
                  <c:v>14.2</c:v>
                </c:pt>
                <c:pt idx="3">
                  <c:v>13.1</c:v>
                </c:pt>
                <c:pt idx="5">
                  <c:v>4.5999999999999996</c:v>
                </c:pt>
                <c:pt idx="6">
                  <c:v>5.9</c:v>
                </c:pt>
                <c:pt idx="7">
                  <c:v>6.9</c:v>
                </c:pt>
                <c:pt idx="8">
                  <c:v>9.6</c:v>
                </c:pt>
                <c:pt idx="9">
                  <c:v>13.3</c:v>
                </c:pt>
                <c:pt idx="10">
                  <c:v>27.8</c:v>
                </c:pt>
              </c:numCache>
            </c:numRef>
          </c:val>
          <c:extLst>
            <c:ext xmlns:c16="http://schemas.microsoft.com/office/drawing/2014/chart" uri="{C3380CC4-5D6E-409C-BE32-E72D297353CC}">
              <c16:uniqueId val="{00000011-239B-4C01-A77E-F581CC499FCB}"/>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638175</xdr:colOff>
      <xdr:row>10</xdr:row>
      <xdr:rowOff>114300</xdr:rowOff>
    </xdr:from>
    <xdr:to>
      <xdr:col>25</xdr:col>
      <xdr:colOff>18415</xdr:colOff>
      <xdr:row>33</xdr:row>
      <xdr:rowOff>225425</xdr:rowOff>
    </xdr:to>
    <xdr:graphicFrame macro="">
      <xdr:nvGraphicFramePr>
        <xdr:cNvPr id="2" name="グラフ 15">
          <a:extLst>
            <a:ext uri="{FF2B5EF4-FFF2-40B4-BE49-F238E27FC236}">
              <a16:creationId xmlns:a16="http://schemas.microsoft.com/office/drawing/2014/main" id="{37025ACD-5E7E-4EA4-AC54-078071E67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547688</xdr:colOff>
      <xdr:row>10</xdr:row>
      <xdr:rowOff>1066799</xdr:rowOff>
    </xdr:from>
    <xdr:to>
      <xdr:col>16</xdr:col>
      <xdr:colOff>428628</xdr:colOff>
      <xdr:row>11</xdr:row>
      <xdr:rowOff>180973</xdr:rowOff>
    </xdr:to>
    <xdr:sp macro="" textlink="">
      <xdr:nvSpPr>
        <xdr:cNvPr id="3" name="左中かっこ 2">
          <a:extLst>
            <a:ext uri="{FF2B5EF4-FFF2-40B4-BE49-F238E27FC236}">
              <a16:creationId xmlns:a16="http://schemas.microsoft.com/office/drawing/2014/main" id="{D480EBC6-49DE-4028-9A73-720E49856E4A}"/>
            </a:ext>
          </a:extLst>
        </xdr:cNvPr>
        <xdr:cNvSpPr/>
      </xdr:nvSpPr>
      <xdr:spPr>
        <a:xfrm rot="16200000">
          <a:off x="11194259" y="1926428"/>
          <a:ext cx="180974" cy="3262315"/>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10</xdr:row>
      <xdr:rowOff>466725</xdr:rowOff>
    </xdr:from>
    <xdr:to>
      <xdr:col>11</xdr:col>
      <xdr:colOff>378827</xdr:colOff>
      <xdr:row>10</xdr:row>
      <xdr:rowOff>753543</xdr:rowOff>
    </xdr:to>
    <xdr:sp macro="" textlink="">
      <xdr:nvSpPr>
        <xdr:cNvPr id="4" name="テキスト ボックス 1">
          <a:extLst>
            <a:ext uri="{FF2B5EF4-FFF2-40B4-BE49-F238E27FC236}">
              <a16:creationId xmlns:a16="http://schemas.microsoft.com/office/drawing/2014/main" id="{87D54D0C-DA39-42A1-816C-82FAE03E21A3}"/>
            </a:ext>
          </a:extLst>
        </xdr:cNvPr>
        <xdr:cNvSpPr txBox="1"/>
      </xdr:nvSpPr>
      <xdr:spPr>
        <a:xfrm>
          <a:off x="8382000" y="3467100"/>
          <a:ext cx="1102727" cy="1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9</xdr:col>
      <xdr:colOff>645229</xdr:colOff>
      <xdr:row>13</xdr:row>
      <xdr:rowOff>4999</xdr:rowOff>
    </xdr:from>
    <xdr:to>
      <xdr:col>11</xdr:col>
      <xdr:colOff>115600</xdr:colOff>
      <xdr:row>14</xdr:row>
      <xdr:rowOff>74767</xdr:rowOff>
    </xdr:to>
    <xdr:sp macro="" textlink="">
      <xdr:nvSpPr>
        <xdr:cNvPr id="5" name="テキスト ボックス 1">
          <a:extLst>
            <a:ext uri="{FF2B5EF4-FFF2-40B4-BE49-F238E27FC236}">
              <a16:creationId xmlns:a16="http://schemas.microsoft.com/office/drawing/2014/main" id="{09F573E3-0F58-4ECF-AEFB-CB3D13C1D91B}"/>
            </a:ext>
          </a:extLst>
        </xdr:cNvPr>
        <xdr:cNvSpPr txBox="1"/>
      </xdr:nvSpPr>
      <xdr:spPr>
        <a:xfrm>
          <a:off x="8398579" y="3948349"/>
          <a:ext cx="822921" cy="3078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9</xdr:col>
      <xdr:colOff>620917</xdr:colOff>
      <xdr:row>19</xdr:row>
      <xdr:rowOff>145754</xdr:rowOff>
    </xdr:from>
    <xdr:to>
      <xdr:col>11</xdr:col>
      <xdr:colOff>300231</xdr:colOff>
      <xdr:row>20</xdr:row>
      <xdr:rowOff>218020</xdr:rowOff>
    </xdr:to>
    <xdr:sp macro="" textlink="">
      <xdr:nvSpPr>
        <xdr:cNvPr id="6" name="テキスト ボックス 1">
          <a:extLst>
            <a:ext uri="{FF2B5EF4-FFF2-40B4-BE49-F238E27FC236}">
              <a16:creationId xmlns:a16="http://schemas.microsoft.com/office/drawing/2014/main" id="{3C8BD6AA-B263-4E45-83FA-AB9E574BF64C}"/>
            </a:ext>
          </a:extLst>
        </xdr:cNvPr>
        <xdr:cNvSpPr txBox="1"/>
      </xdr:nvSpPr>
      <xdr:spPr>
        <a:xfrm>
          <a:off x="8374267" y="5517854"/>
          <a:ext cx="1031864" cy="310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twoCellAnchor>
    <xdr:from>
      <xdr:col>13</xdr:col>
      <xdr:colOff>47625</xdr:colOff>
      <xdr:row>11</xdr:row>
      <xdr:rowOff>157162</xdr:rowOff>
    </xdr:from>
    <xdr:to>
      <xdr:col>16</xdr:col>
      <xdr:colOff>571500</xdr:colOff>
      <xdr:row>13</xdr:row>
      <xdr:rowOff>100012</xdr:rowOff>
    </xdr:to>
    <xdr:sp macro="" textlink="">
      <xdr:nvSpPr>
        <xdr:cNvPr id="7" name="テキスト ボックス 1">
          <a:extLst>
            <a:ext uri="{FF2B5EF4-FFF2-40B4-BE49-F238E27FC236}">
              <a16:creationId xmlns:a16="http://schemas.microsoft.com/office/drawing/2014/main" id="{714447A9-88CE-46CE-A900-56019BC92F45}"/>
            </a:ext>
          </a:extLst>
        </xdr:cNvPr>
        <xdr:cNvSpPr txBox="1"/>
      </xdr:nvSpPr>
      <xdr:spPr>
        <a:xfrm>
          <a:off x="10506075" y="3624262"/>
          <a:ext cx="25527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提供したい　計</a:t>
          </a:r>
          <a:r>
            <a:rPr lang="en-US" altLang="ja-JP" sz="1100">
              <a:solidFill>
                <a:schemeClr val="tx1">
                  <a:lumMod val="65000"/>
                  <a:lumOff val="35000"/>
                </a:schemeClr>
              </a:solidFill>
            </a:rPr>
            <a:t>39.5%</a:t>
          </a:r>
          <a:endParaRPr lang="ja-JP" altLang="en-US" sz="1100">
            <a:solidFill>
              <a:schemeClr val="tx1">
                <a:lumMod val="65000"/>
                <a:lumOff val="35000"/>
              </a:schemeClr>
            </a:solidFill>
          </a:endParaRPr>
        </a:p>
      </xdr:txBody>
    </xdr:sp>
    <xdr:clientData/>
  </xdr:twoCellAnchor>
  <xdr:twoCellAnchor>
    <xdr:from>
      <xdr:col>21</xdr:col>
      <xdr:colOff>428630</xdr:colOff>
      <xdr:row>10</xdr:row>
      <xdr:rowOff>1085847</xdr:rowOff>
    </xdr:from>
    <xdr:to>
      <xdr:col>24</xdr:col>
      <xdr:colOff>333379</xdr:colOff>
      <xdr:row>11</xdr:row>
      <xdr:rowOff>152399</xdr:rowOff>
    </xdr:to>
    <xdr:sp macro="" textlink="">
      <xdr:nvSpPr>
        <xdr:cNvPr id="8" name="左中かっこ 13">
          <a:extLst>
            <a:ext uri="{FF2B5EF4-FFF2-40B4-BE49-F238E27FC236}">
              <a16:creationId xmlns:a16="http://schemas.microsoft.com/office/drawing/2014/main" id="{A41F98C5-13D8-4AB6-B809-B16C759A446A}"/>
            </a:ext>
          </a:extLst>
        </xdr:cNvPr>
        <xdr:cNvSpPr/>
      </xdr:nvSpPr>
      <xdr:spPr>
        <a:xfrm rot="16200000">
          <a:off x="17187866" y="2576511"/>
          <a:ext cx="152402" cy="1933574"/>
        </a:xfrm>
        <a:prstGeom prst="leftBrace">
          <a:avLst>
            <a:gd name="adj1" fmla="val 8333"/>
            <a:gd name="adj2" fmla="val 5025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585787</xdr:colOff>
      <xdr:row>11</xdr:row>
      <xdr:rowOff>157162</xdr:rowOff>
    </xdr:from>
    <xdr:to>
      <xdr:col>25</xdr:col>
      <xdr:colOff>433387</xdr:colOff>
      <xdr:row>13</xdr:row>
      <xdr:rowOff>100012</xdr:rowOff>
    </xdr:to>
    <xdr:sp macro="" textlink="">
      <xdr:nvSpPr>
        <xdr:cNvPr id="9" name="テキスト ボックス 1">
          <a:extLst>
            <a:ext uri="{FF2B5EF4-FFF2-40B4-BE49-F238E27FC236}">
              <a16:creationId xmlns:a16="http://schemas.microsoft.com/office/drawing/2014/main" id="{49BD021D-E8C9-41B0-ABEA-5C5555478BC1}"/>
            </a:ext>
          </a:extLst>
        </xdr:cNvPr>
        <xdr:cNvSpPr txBox="1"/>
      </xdr:nvSpPr>
      <xdr:spPr>
        <a:xfrm>
          <a:off x="16454437" y="3624262"/>
          <a:ext cx="25527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1100">
              <a:solidFill>
                <a:schemeClr val="tx1">
                  <a:lumMod val="65000"/>
                  <a:lumOff val="35000"/>
                </a:schemeClr>
              </a:solidFill>
            </a:rPr>
            <a:t>提供したくない　計</a:t>
          </a:r>
          <a:r>
            <a:rPr lang="en-US" altLang="ja-JP" sz="1100">
              <a:solidFill>
                <a:schemeClr val="tx1">
                  <a:lumMod val="65000"/>
                  <a:lumOff val="35000"/>
                </a:schemeClr>
              </a:solidFill>
            </a:rPr>
            <a:t>24.3%</a:t>
          </a:r>
          <a:endParaRPr lang="ja-JP" altLang="en-US" sz="1100">
            <a:solidFill>
              <a:schemeClr val="tx1">
                <a:lumMod val="65000"/>
                <a:lumOff val="3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row r="8">
          <cell r="C8" t="str">
            <v>提供したい</v>
          </cell>
          <cell r="D8" t="str">
            <v>どちらかといえば提供したい</v>
          </cell>
          <cell r="E8" t="str">
            <v>どちらともいえない</v>
          </cell>
          <cell r="F8" t="str">
            <v>無回答</v>
          </cell>
          <cell r="G8" t="str">
            <v>どちらかといえば提供したくない</v>
          </cell>
          <cell r="H8" t="str">
            <v>提供したくない</v>
          </cell>
        </row>
        <row r="9">
          <cell r="B9" t="str">
            <v>総数（1,705人）</v>
          </cell>
          <cell r="C9">
            <v>15.3</v>
          </cell>
          <cell r="D9">
            <v>24.2</v>
          </cell>
          <cell r="E9">
            <v>35.799999999999997</v>
          </cell>
          <cell r="F9">
            <v>0.4</v>
          </cell>
          <cell r="G9">
            <v>10.7</v>
          </cell>
          <cell r="H9">
            <v>13.6</v>
          </cell>
        </row>
        <row r="11">
          <cell r="B11" t="str">
            <v>男性（809人）</v>
          </cell>
          <cell r="C11">
            <v>15.8</v>
          </cell>
          <cell r="D11">
            <v>24</v>
          </cell>
          <cell r="E11">
            <v>35.5</v>
          </cell>
          <cell r="F11">
            <v>0.2</v>
          </cell>
          <cell r="G11">
            <v>10.3</v>
          </cell>
          <cell r="H11">
            <v>14.2</v>
          </cell>
        </row>
        <row r="12">
          <cell r="B12" t="str">
            <v>女性（896人）</v>
          </cell>
          <cell r="C12">
            <v>14.8</v>
          </cell>
          <cell r="D12">
            <v>24.3</v>
          </cell>
          <cell r="E12">
            <v>36.200000000000003</v>
          </cell>
          <cell r="F12">
            <v>0.4</v>
          </cell>
          <cell r="G12">
            <v>11.2</v>
          </cell>
          <cell r="H12">
            <v>13.1</v>
          </cell>
        </row>
        <row r="14">
          <cell r="B14" t="str">
            <v>18～29歳（174人）</v>
          </cell>
          <cell r="C14">
            <v>27</v>
          </cell>
          <cell r="D14">
            <v>30.5</v>
          </cell>
          <cell r="E14">
            <v>27</v>
          </cell>
          <cell r="F14">
            <v>0</v>
          </cell>
          <cell r="G14">
            <v>10.9</v>
          </cell>
          <cell r="H14">
            <v>4.5999999999999996</v>
          </cell>
        </row>
        <row r="15">
          <cell r="B15" t="str">
            <v>30～39歳（204人）</v>
          </cell>
          <cell r="C15">
            <v>22.1</v>
          </cell>
          <cell r="D15">
            <v>35.799999999999997</v>
          </cell>
          <cell r="E15">
            <v>29.4</v>
          </cell>
          <cell r="F15">
            <v>0.5</v>
          </cell>
          <cell r="G15">
            <v>6.4</v>
          </cell>
          <cell r="H15">
            <v>5.9</v>
          </cell>
        </row>
        <row r="16">
          <cell r="B16" t="str">
            <v>40～49歳（291人）</v>
          </cell>
          <cell r="C16">
            <v>18.600000000000001</v>
          </cell>
          <cell r="D16">
            <v>27.5</v>
          </cell>
          <cell r="E16">
            <v>39.5</v>
          </cell>
          <cell r="F16">
            <v>0.3</v>
          </cell>
          <cell r="G16">
            <v>7.2</v>
          </cell>
          <cell r="H16">
            <v>6.9</v>
          </cell>
        </row>
        <row r="17">
          <cell r="B17" t="str">
            <v>50～59歳（293人）</v>
          </cell>
          <cell r="C17">
            <v>16.399999999999999</v>
          </cell>
          <cell r="D17">
            <v>26.3</v>
          </cell>
          <cell r="E17">
            <v>37.5</v>
          </cell>
          <cell r="F17">
            <v>0</v>
          </cell>
          <cell r="G17">
            <v>10.199999999999999</v>
          </cell>
          <cell r="H17">
            <v>9.6</v>
          </cell>
        </row>
        <row r="18">
          <cell r="B18" t="str">
            <v>60～69歳（294人）</v>
          </cell>
          <cell r="C18">
            <v>11.2</v>
          </cell>
          <cell r="D18">
            <v>23.1</v>
          </cell>
          <cell r="E18">
            <v>42.5</v>
          </cell>
          <cell r="F18">
            <v>0</v>
          </cell>
          <cell r="G18">
            <v>9.9</v>
          </cell>
          <cell r="H18">
            <v>13.3</v>
          </cell>
        </row>
        <row r="19">
          <cell r="B19" t="str">
            <v>70歳以上（449人）</v>
          </cell>
          <cell r="C19">
            <v>7.6</v>
          </cell>
          <cell r="D19">
            <v>13.6</v>
          </cell>
          <cell r="E19">
            <v>34.299999999999997</v>
          </cell>
          <cell r="F19">
            <v>0.9</v>
          </cell>
          <cell r="G19">
            <v>15.8</v>
          </cell>
          <cell r="H19">
            <v>27.8</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8" ht="9" customHeight="1" x14ac:dyDescent="0.4"/>
    <row r="2" spans="1:8" s="4" customFormat="1" x14ac:dyDescent="0.4">
      <c r="A2" s="1"/>
      <c r="B2" s="2" t="s">
        <v>0</v>
      </c>
      <c r="C2" s="3" t="s">
        <v>1</v>
      </c>
    </row>
    <row r="3" spans="1:8" s="4" customFormat="1" x14ac:dyDescent="0.4">
      <c r="A3" s="1"/>
      <c r="B3" s="2" t="s">
        <v>2</v>
      </c>
      <c r="C3" s="3" t="s">
        <v>3</v>
      </c>
    </row>
    <row r="4" spans="1:8" s="4" customFormat="1" x14ac:dyDescent="0.4">
      <c r="A4" s="1"/>
      <c r="B4" s="2" t="s">
        <v>4</v>
      </c>
      <c r="C4" s="3" t="s">
        <v>5</v>
      </c>
    </row>
    <row r="5" spans="1:8" s="4" customFormat="1" x14ac:dyDescent="0.4">
      <c r="A5" s="1"/>
      <c r="B5" s="2" t="s">
        <v>6</v>
      </c>
      <c r="C5" s="3" t="s">
        <v>7</v>
      </c>
    </row>
    <row r="6" spans="1:8" s="4" customFormat="1" x14ac:dyDescent="0.4">
      <c r="A6" s="1"/>
      <c r="B6" s="2" t="s">
        <v>8</v>
      </c>
      <c r="C6" s="3"/>
    </row>
    <row r="7" spans="1:8" x14ac:dyDescent="0.4">
      <c r="B7" s="5" t="s">
        <v>9</v>
      </c>
    </row>
    <row r="8" spans="1:8" s="6" customFormat="1" ht="95.45" customHeight="1" x14ac:dyDescent="0.4">
      <c r="C8" s="6" t="str">
        <f t="shared" ref="C8:H9" si="0">C29</f>
        <v>提供したい</v>
      </c>
      <c r="D8" s="6" t="str">
        <f t="shared" si="0"/>
        <v>どちらかといえば提供したい</v>
      </c>
      <c r="E8" s="6" t="str">
        <f t="shared" si="0"/>
        <v>どちらともいえない</v>
      </c>
      <c r="F8" s="6" t="str">
        <f t="shared" si="0"/>
        <v>無回答</v>
      </c>
      <c r="G8" s="6" t="str">
        <f t="shared" si="0"/>
        <v>どちらかといえば提供したくない</v>
      </c>
      <c r="H8" s="6" t="str">
        <f t="shared" si="0"/>
        <v>提供したくない</v>
      </c>
    </row>
    <row r="9" spans="1:8" x14ac:dyDescent="0.4">
      <c r="B9" s="1" t="str">
        <f>B30</f>
        <v>総数（1,705人）</v>
      </c>
      <c r="C9" s="7">
        <f t="shared" si="0"/>
        <v>15.3</v>
      </c>
      <c r="D9" s="7">
        <f t="shared" si="0"/>
        <v>24.2</v>
      </c>
      <c r="E9" s="7">
        <f t="shared" si="0"/>
        <v>35.799999999999997</v>
      </c>
      <c r="F9" s="7">
        <f t="shared" si="0"/>
        <v>0.4</v>
      </c>
      <c r="G9" s="7">
        <f t="shared" si="0"/>
        <v>10.7</v>
      </c>
      <c r="H9" s="7">
        <f t="shared" si="0"/>
        <v>13.6</v>
      </c>
    </row>
    <row r="10" spans="1:8" x14ac:dyDescent="0.4">
      <c r="C10" s="7"/>
      <c r="D10" s="7"/>
      <c r="E10" s="7"/>
      <c r="F10" s="7"/>
      <c r="G10" s="7"/>
      <c r="H10" s="7"/>
    </row>
    <row r="11" spans="1:8" x14ac:dyDescent="0.4">
      <c r="B11" s="1" t="str">
        <f t="shared" ref="B11:H12" si="1">B32</f>
        <v>男性（809人）</v>
      </c>
      <c r="C11" s="7">
        <f t="shared" si="1"/>
        <v>15.8</v>
      </c>
      <c r="D11" s="7">
        <f t="shared" si="1"/>
        <v>24</v>
      </c>
      <c r="E11" s="7">
        <f t="shared" si="1"/>
        <v>35.5</v>
      </c>
      <c r="F11" s="7">
        <f t="shared" si="1"/>
        <v>0.2</v>
      </c>
      <c r="G11" s="7">
        <f t="shared" si="1"/>
        <v>10.3</v>
      </c>
      <c r="H11" s="7">
        <f t="shared" si="1"/>
        <v>14.2</v>
      </c>
    </row>
    <row r="12" spans="1:8" x14ac:dyDescent="0.4">
      <c r="B12" s="1" t="str">
        <f t="shared" si="1"/>
        <v>女性（896人）</v>
      </c>
      <c r="C12" s="7">
        <f t="shared" si="1"/>
        <v>14.8</v>
      </c>
      <c r="D12" s="7">
        <f t="shared" si="1"/>
        <v>24.3</v>
      </c>
      <c r="E12" s="7">
        <f t="shared" si="1"/>
        <v>36.200000000000003</v>
      </c>
      <c r="F12" s="7">
        <f t="shared" si="1"/>
        <v>0.4</v>
      </c>
      <c r="G12" s="7">
        <f t="shared" si="1"/>
        <v>11.2</v>
      </c>
      <c r="H12" s="7">
        <f t="shared" si="1"/>
        <v>13.1</v>
      </c>
    </row>
    <row r="13" spans="1:8" x14ac:dyDescent="0.4">
      <c r="C13" s="7"/>
      <c r="D13" s="7"/>
      <c r="E13" s="7"/>
      <c r="F13" s="7"/>
      <c r="G13" s="7"/>
      <c r="H13" s="7"/>
    </row>
    <row r="14" spans="1:8" x14ac:dyDescent="0.4">
      <c r="B14" s="1" t="str">
        <f t="shared" ref="B14:H19" si="2">B35</f>
        <v>18～29歳（174人）</v>
      </c>
      <c r="C14" s="7">
        <f t="shared" si="2"/>
        <v>27</v>
      </c>
      <c r="D14" s="7">
        <f t="shared" si="2"/>
        <v>30.5</v>
      </c>
      <c r="E14" s="7">
        <f t="shared" si="2"/>
        <v>27</v>
      </c>
      <c r="F14" s="7">
        <f t="shared" si="2"/>
        <v>0</v>
      </c>
      <c r="G14" s="7">
        <f t="shared" si="2"/>
        <v>10.9</v>
      </c>
      <c r="H14" s="7">
        <f t="shared" si="2"/>
        <v>4.5999999999999996</v>
      </c>
    </row>
    <row r="15" spans="1:8" x14ac:dyDescent="0.4">
      <c r="B15" s="1" t="str">
        <f t="shared" si="2"/>
        <v>30～39歳（204人）</v>
      </c>
      <c r="C15" s="7">
        <f t="shared" si="2"/>
        <v>22.1</v>
      </c>
      <c r="D15" s="7">
        <f t="shared" si="2"/>
        <v>35.799999999999997</v>
      </c>
      <c r="E15" s="7">
        <f t="shared" si="2"/>
        <v>29.4</v>
      </c>
      <c r="F15" s="7">
        <f t="shared" si="2"/>
        <v>0.5</v>
      </c>
      <c r="G15" s="7">
        <f t="shared" si="2"/>
        <v>6.4</v>
      </c>
      <c r="H15" s="7">
        <f t="shared" si="2"/>
        <v>5.9</v>
      </c>
    </row>
    <row r="16" spans="1:8" x14ac:dyDescent="0.4">
      <c r="B16" s="1" t="str">
        <f t="shared" si="2"/>
        <v>40～49歳（291人）</v>
      </c>
      <c r="C16" s="7">
        <f t="shared" si="2"/>
        <v>18.600000000000001</v>
      </c>
      <c r="D16" s="7">
        <f t="shared" si="2"/>
        <v>27.5</v>
      </c>
      <c r="E16" s="7">
        <f t="shared" si="2"/>
        <v>39.5</v>
      </c>
      <c r="F16" s="7">
        <f t="shared" si="2"/>
        <v>0.3</v>
      </c>
      <c r="G16" s="7">
        <f t="shared" si="2"/>
        <v>7.2</v>
      </c>
      <c r="H16" s="7">
        <f t="shared" si="2"/>
        <v>6.9</v>
      </c>
    </row>
    <row r="17" spans="2:9" x14ac:dyDescent="0.4">
      <c r="B17" s="1" t="str">
        <f t="shared" si="2"/>
        <v>50～59歳（293人）</v>
      </c>
      <c r="C17" s="7">
        <f t="shared" si="2"/>
        <v>16.399999999999999</v>
      </c>
      <c r="D17" s="7">
        <f t="shared" si="2"/>
        <v>26.3</v>
      </c>
      <c r="E17" s="7">
        <f t="shared" si="2"/>
        <v>37.5</v>
      </c>
      <c r="F17" s="7">
        <f t="shared" si="2"/>
        <v>0</v>
      </c>
      <c r="G17" s="7">
        <f t="shared" si="2"/>
        <v>10.199999999999999</v>
      </c>
      <c r="H17" s="7">
        <f t="shared" si="2"/>
        <v>9.6</v>
      </c>
    </row>
    <row r="18" spans="2:9" x14ac:dyDescent="0.4">
      <c r="B18" s="1" t="str">
        <f t="shared" si="2"/>
        <v>60～69歳（294人）</v>
      </c>
      <c r="C18" s="7">
        <f t="shared" si="2"/>
        <v>11.2</v>
      </c>
      <c r="D18" s="7">
        <f t="shared" si="2"/>
        <v>23.1</v>
      </c>
      <c r="E18" s="7">
        <f t="shared" si="2"/>
        <v>42.5</v>
      </c>
      <c r="F18" s="7">
        <f t="shared" si="2"/>
        <v>0</v>
      </c>
      <c r="G18" s="7">
        <f t="shared" si="2"/>
        <v>9.9</v>
      </c>
      <c r="H18" s="7">
        <f t="shared" si="2"/>
        <v>13.3</v>
      </c>
    </row>
    <row r="19" spans="2:9" x14ac:dyDescent="0.4">
      <c r="B19" s="1" t="str">
        <f t="shared" si="2"/>
        <v>70歳以上（449人）</v>
      </c>
      <c r="C19" s="7">
        <f t="shared" si="2"/>
        <v>7.6</v>
      </c>
      <c r="D19" s="7">
        <f t="shared" si="2"/>
        <v>13.6</v>
      </c>
      <c r="E19" s="7">
        <f t="shared" si="2"/>
        <v>34.299999999999997</v>
      </c>
      <c r="F19" s="7">
        <f t="shared" si="2"/>
        <v>0.9</v>
      </c>
      <c r="G19" s="7">
        <f t="shared" si="2"/>
        <v>15.8</v>
      </c>
      <c r="H19" s="7">
        <f t="shared" si="2"/>
        <v>27.8</v>
      </c>
    </row>
    <row r="22" spans="2:9" x14ac:dyDescent="0.4">
      <c r="C22" s="8"/>
      <c r="D22" s="8"/>
      <c r="E22" s="9"/>
    </row>
    <row r="23" spans="2:9" x14ac:dyDescent="0.4">
      <c r="B23" s="10"/>
      <c r="C23" s="8"/>
      <c r="D23" s="8"/>
      <c r="E23" s="9"/>
    </row>
    <row r="24" spans="2:9" x14ac:dyDescent="0.4">
      <c r="B24" s="10"/>
      <c r="C24" s="8"/>
    </row>
    <row r="25" spans="2:9" x14ac:dyDescent="0.4">
      <c r="B25" s="10"/>
      <c r="C25" s="8"/>
    </row>
    <row r="26" spans="2:9" x14ac:dyDescent="0.4">
      <c r="B26" s="10"/>
      <c r="C26" s="8"/>
    </row>
    <row r="27" spans="2:9" x14ac:dyDescent="0.4">
      <c r="B27" s="10"/>
      <c r="C27" s="8"/>
    </row>
    <row r="28" spans="2:9" x14ac:dyDescent="0.4">
      <c r="B28" s="5" t="s">
        <v>10</v>
      </c>
      <c r="C28" s="8"/>
    </row>
    <row r="29" spans="2:9" ht="75" x14ac:dyDescent="0.4">
      <c r="B29" s="6"/>
      <c r="C29" s="6" t="s">
        <v>11</v>
      </c>
      <c r="D29" s="6" t="s">
        <v>12</v>
      </c>
      <c r="E29" s="6" t="s">
        <v>13</v>
      </c>
      <c r="F29" s="6" t="s">
        <v>14</v>
      </c>
      <c r="G29" s="6" t="s">
        <v>15</v>
      </c>
      <c r="H29" s="6" t="s">
        <v>16</v>
      </c>
    </row>
    <row r="30" spans="2:9" x14ac:dyDescent="0.4">
      <c r="B30" s="1" t="s">
        <v>17</v>
      </c>
      <c r="C30" s="11">
        <v>15.3</v>
      </c>
      <c r="D30" s="11">
        <v>24.2</v>
      </c>
      <c r="E30" s="11">
        <v>35.799999999999997</v>
      </c>
      <c r="F30" s="11">
        <v>0.4</v>
      </c>
      <c r="G30" s="11">
        <v>10.7</v>
      </c>
      <c r="H30" s="11">
        <v>13.6</v>
      </c>
      <c r="I30" s="11">
        <f>SUM(C30:H30)</f>
        <v>100</v>
      </c>
    </row>
    <row r="31" spans="2:9" x14ac:dyDescent="0.4">
      <c r="C31" s="11"/>
      <c r="D31" s="11"/>
      <c r="E31" s="11"/>
      <c r="F31" s="11"/>
      <c r="G31" s="11"/>
      <c r="H31" s="11"/>
      <c r="I31" s="11"/>
    </row>
    <row r="32" spans="2:9" x14ac:dyDescent="0.4">
      <c r="B32" s="10" t="s">
        <v>18</v>
      </c>
      <c r="C32" s="11">
        <v>15.8</v>
      </c>
      <c r="D32" s="11">
        <v>24</v>
      </c>
      <c r="E32" s="11">
        <v>35.5</v>
      </c>
      <c r="F32" s="11">
        <v>0.2</v>
      </c>
      <c r="G32" s="11">
        <v>10.3</v>
      </c>
      <c r="H32" s="11">
        <v>14.2</v>
      </c>
      <c r="I32" s="11">
        <f t="shared" ref="I32:I33" si="3">SUM(C32:H32)</f>
        <v>100</v>
      </c>
    </row>
    <row r="33" spans="2:9" x14ac:dyDescent="0.4">
      <c r="B33" s="10" t="s">
        <v>19</v>
      </c>
      <c r="C33" s="11">
        <v>14.8</v>
      </c>
      <c r="D33" s="11">
        <v>24.3</v>
      </c>
      <c r="E33" s="11">
        <v>36.200000000000003</v>
      </c>
      <c r="F33" s="11">
        <v>0.4</v>
      </c>
      <c r="G33" s="11">
        <v>11.2</v>
      </c>
      <c r="H33" s="11">
        <v>13.1</v>
      </c>
      <c r="I33" s="11">
        <f t="shared" si="3"/>
        <v>100.00000000000001</v>
      </c>
    </row>
    <row r="34" spans="2:9" x14ac:dyDescent="0.4">
      <c r="B34" s="10"/>
      <c r="C34" s="11"/>
      <c r="D34" s="11"/>
      <c r="E34" s="11"/>
      <c r="F34" s="11"/>
      <c r="G34" s="11"/>
      <c r="H34" s="11"/>
      <c r="I34" s="11"/>
    </row>
    <row r="35" spans="2:9" x14ac:dyDescent="0.4">
      <c r="B35" s="10" t="s">
        <v>20</v>
      </c>
      <c r="C35" s="11">
        <v>27</v>
      </c>
      <c r="D35" s="11">
        <v>30.5</v>
      </c>
      <c r="E35" s="11">
        <v>27</v>
      </c>
      <c r="F35" s="11">
        <v>0</v>
      </c>
      <c r="G35" s="11">
        <v>10.9</v>
      </c>
      <c r="H35" s="11">
        <v>4.5999999999999996</v>
      </c>
      <c r="I35" s="11">
        <f t="shared" ref="I35:I40" si="4">SUM(C35:H35)</f>
        <v>100</v>
      </c>
    </row>
    <row r="36" spans="2:9" x14ac:dyDescent="0.4">
      <c r="B36" s="10" t="s">
        <v>21</v>
      </c>
      <c r="C36" s="11">
        <v>22.1</v>
      </c>
      <c r="D36" s="11">
        <v>35.799999999999997</v>
      </c>
      <c r="E36" s="11">
        <v>29.4</v>
      </c>
      <c r="F36" s="11">
        <v>0.5</v>
      </c>
      <c r="G36" s="11">
        <v>6.4</v>
      </c>
      <c r="H36" s="11">
        <v>5.9</v>
      </c>
      <c r="I36" s="11">
        <f t="shared" si="4"/>
        <v>100.10000000000001</v>
      </c>
    </row>
    <row r="37" spans="2:9" x14ac:dyDescent="0.4">
      <c r="B37" s="10" t="s">
        <v>22</v>
      </c>
      <c r="C37" s="11">
        <v>18.600000000000001</v>
      </c>
      <c r="D37" s="11">
        <v>27.5</v>
      </c>
      <c r="E37" s="11">
        <v>39.5</v>
      </c>
      <c r="F37" s="11">
        <v>0.3</v>
      </c>
      <c r="G37" s="11">
        <v>7.2</v>
      </c>
      <c r="H37" s="11">
        <v>6.9</v>
      </c>
      <c r="I37" s="11">
        <f t="shared" si="4"/>
        <v>100</v>
      </c>
    </row>
    <row r="38" spans="2:9" x14ac:dyDescent="0.4">
      <c r="B38" s="10" t="s">
        <v>23</v>
      </c>
      <c r="C38" s="11">
        <v>16.399999999999999</v>
      </c>
      <c r="D38" s="11">
        <v>26.3</v>
      </c>
      <c r="E38" s="11">
        <v>37.5</v>
      </c>
      <c r="F38" s="11">
        <v>0</v>
      </c>
      <c r="G38" s="11">
        <v>10.199999999999999</v>
      </c>
      <c r="H38" s="11">
        <v>9.6</v>
      </c>
      <c r="I38" s="11">
        <f t="shared" si="4"/>
        <v>100</v>
      </c>
    </row>
    <row r="39" spans="2:9" x14ac:dyDescent="0.4">
      <c r="B39" s="10" t="s">
        <v>24</v>
      </c>
      <c r="C39" s="11">
        <v>11.2</v>
      </c>
      <c r="D39" s="11">
        <v>23.1</v>
      </c>
      <c r="E39" s="11">
        <v>42.5</v>
      </c>
      <c r="F39" s="11">
        <v>0</v>
      </c>
      <c r="G39" s="11">
        <v>9.9</v>
      </c>
      <c r="H39" s="11">
        <v>13.3</v>
      </c>
      <c r="I39" s="11">
        <f t="shared" si="4"/>
        <v>100</v>
      </c>
    </row>
    <row r="40" spans="2:9" x14ac:dyDescent="0.4">
      <c r="B40" s="10" t="s">
        <v>25</v>
      </c>
      <c r="C40" s="11">
        <v>7.6</v>
      </c>
      <c r="D40" s="11">
        <v>13.6</v>
      </c>
      <c r="E40" s="11">
        <v>34.299999999999997</v>
      </c>
      <c r="F40" s="11">
        <v>0.9</v>
      </c>
      <c r="G40" s="11">
        <v>15.8</v>
      </c>
      <c r="H40" s="11">
        <v>27.8</v>
      </c>
      <c r="I40" s="11">
        <f t="shared" si="4"/>
        <v>100</v>
      </c>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2022-09-09T03:10:00Z</dcterms:created>
  <dcterms:modified xsi:type="dcterms:W3CDTF">2022-09-09T03:10:00Z</dcterms:modified>
</cp:coreProperties>
</file>