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3" i="1"/>
  <c r="G32" i="1"/>
  <c r="G3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<sst xmlns="http://schemas.openxmlformats.org/spreadsheetml/2006/main" count="24" uniqueCount="24">
  <si>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図表名</t>
  </si>
  <si>
    <t>高速道路の料金と渋滞の関係に対する考え方</t>
    <phoneticPr fontId="1"/>
  </si>
  <si>
    <t>メインカテゴリー</t>
  </si>
  <si>
    <t>人口・社会</t>
  </si>
  <si>
    <t>サブカテゴリー</t>
  </si>
  <si>
    <t>環境</t>
  </si>
  <si>
    <t>コメント</t>
  </si>
  <si>
    <t>渋滞と通行料金との関係について、どのように考えるか聞いたところ、「さらに渋滞が悪化するとしても、通行料金を現在よりできるだけ引き下げる方がよい」の割合が14.6％、「一部区間で渋滞が発生していても、現在の通行料金を維持すべき」の割合が54.4％、「通行料金を現在より引き上げてでも、渋滞を解消した方がよい」の割合が29.0％となっている。性別に見ると、「さらに渋滞が悪化するとしても、通行料金を現在よりできるだけ引き下げる方がよい」の割合は男性で、「一部区間で渋滞が発生していても、現在の通行料金を維持すべき」の割合は女性でそれぞれ高くなっている。年齢差は見られない。</t>
  </si>
  <si>
    <t>脚注</t>
  </si>
  <si>
    <t>グラフ用データ</t>
  </si>
  <si>
    <t>グラフ用元データ</t>
  </si>
  <si>
    <t>さらに渋滞が悪化するとしても、通行料金を現在よりできるだけ引き下げる方がよい</t>
    <rPh sb="3" eb="5">
      <t>ジュウタイ</t>
    </rPh>
    <rPh sb="6" eb="8">
      <t>アッカ</t>
    </rPh>
    <rPh sb="15" eb="17">
      <t>ツウコウ</t>
    </rPh>
    <rPh sb="17" eb="19">
      <t>リョウキン</t>
    </rPh>
    <rPh sb="20" eb="22">
      <t>ゲンザイ</t>
    </rPh>
    <rPh sb="29" eb="30">
      <t>ヒ</t>
    </rPh>
    <rPh sb="31" eb="32">
      <t>サ</t>
    </rPh>
    <rPh sb="34" eb="35">
      <t>ホウ</t>
    </rPh>
    <phoneticPr fontId="1"/>
  </si>
  <si>
    <t>一部区間で渋滞が発生していても、現在の通行料金を維持すべき</t>
    <rPh sb="0" eb="2">
      <t>イチブ</t>
    </rPh>
    <rPh sb="2" eb="4">
      <t>クカン</t>
    </rPh>
    <rPh sb="5" eb="7">
      <t>ジュウタイ</t>
    </rPh>
    <rPh sb="8" eb="10">
      <t>ハッセイ</t>
    </rPh>
    <rPh sb="16" eb="18">
      <t>ゲンザイ</t>
    </rPh>
    <rPh sb="19" eb="21">
      <t>ツウコウ</t>
    </rPh>
    <rPh sb="21" eb="23">
      <t>リョウキン</t>
    </rPh>
    <rPh sb="24" eb="26">
      <t>イジ</t>
    </rPh>
    <phoneticPr fontId="1"/>
  </si>
  <si>
    <t>通行料金を現在より引き上げてでも、渋滞を解消した方がよい</t>
    <rPh sb="0" eb="2">
      <t>ツウコウ</t>
    </rPh>
    <rPh sb="2" eb="4">
      <t>リョウキン</t>
    </rPh>
    <rPh sb="5" eb="7">
      <t>ゲンザイ</t>
    </rPh>
    <rPh sb="9" eb="10">
      <t>ヒ</t>
    </rPh>
    <rPh sb="11" eb="12">
      <t>ア</t>
    </rPh>
    <rPh sb="17" eb="19">
      <t>ジュウタイ</t>
    </rPh>
    <rPh sb="20" eb="22">
      <t>カイショウ</t>
    </rPh>
    <rPh sb="24" eb="25">
      <t>ホウ</t>
    </rPh>
    <phoneticPr fontId="1"/>
  </si>
  <si>
    <t>無回答</t>
    <rPh sb="0" eb="3">
      <t>ムカイトウ</t>
    </rPh>
    <phoneticPr fontId="1"/>
  </si>
  <si>
    <t>総数（1,646人）</t>
  </si>
  <si>
    <t>男性（785人）</t>
  </si>
  <si>
    <t>女性（861人）</t>
  </si>
  <si>
    <t>18～29歳（155人）</t>
  </si>
  <si>
    <t>30～39歳（199人）</t>
  </si>
  <si>
    <t>40～49歳（261人）</t>
  </si>
  <si>
    <t>50～59歳（265人）</t>
  </si>
  <si>
    <t>60～69歳（326人）</t>
  </si>
  <si>
    <t>70歳以上（440人）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</si>
</sst>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高速道路の料金と渋滞の関係に対する考え方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さらに渋滞が悪化するとしても、通行料金を現在よりできるだけ引き下げる方がよい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8-47AD-B4BA-BE9F4DB8A2B1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8-47AD-B4BA-BE9F4DB8A2B1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8-47AD-B4BA-BE9F4DB8A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'14'!$C$9:$C$19</c:f>
              <c:numCache>
                <c:formatCode>0.0_ </c:formatCode>
                <c:ptCount val="11"/>
                <c:pt idx="0">
                  <c:v>14.6</c:v>
                </c:pt>
                <c:pt idx="2">
                  <c:v>19.5</c:v>
                </c:pt>
                <c:pt idx="3">
                  <c:v>10.199999999999999</c:v>
                </c:pt>
                <c:pt idx="5">
                  <c:v>14.2</c:v>
                </c:pt>
                <c:pt idx="6">
                  <c:v>14.1</c:v>
                </c:pt>
                <c:pt idx="7">
                  <c:v>17.2</c:v>
                </c:pt>
                <c:pt idx="8">
                  <c:v>16.600000000000001</c:v>
                </c:pt>
                <c:pt idx="9">
                  <c:v>14.7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8-47AD-B4BA-BE9F4DB8A2B1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一部区間で渋滞が発生していても、現在の通行料金を維持すべき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B8-47AD-B4BA-BE9F4DB8A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'14'!$D$9:$D$19</c:f>
              <c:numCache>
                <c:formatCode>0.0_ </c:formatCode>
                <c:ptCount val="11"/>
                <c:pt idx="0">
                  <c:v>54.4</c:v>
                </c:pt>
                <c:pt idx="2">
                  <c:v>48.8</c:v>
                </c:pt>
                <c:pt idx="3">
                  <c:v>59.6</c:v>
                </c:pt>
                <c:pt idx="5">
                  <c:v>58.1</c:v>
                </c:pt>
                <c:pt idx="6">
                  <c:v>55.3</c:v>
                </c:pt>
                <c:pt idx="7">
                  <c:v>53.6</c:v>
                </c:pt>
                <c:pt idx="8">
                  <c:v>52.1</c:v>
                </c:pt>
                <c:pt idx="9">
                  <c:v>57.4</c:v>
                </c:pt>
                <c:pt idx="1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B8-47AD-B4BA-BE9F4DB8A2B1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通行料金を現在より引き上げてでも、渋滞を解消した方がよい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8-47AD-B4BA-BE9F4DB8A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'14'!$E$9:$E$19</c:f>
              <c:numCache>
                <c:formatCode>0.0_ </c:formatCode>
                <c:ptCount val="11"/>
                <c:pt idx="0">
                  <c:v>29</c:v>
                </c:pt>
                <c:pt idx="2">
                  <c:v>30.3</c:v>
                </c:pt>
                <c:pt idx="3">
                  <c:v>27.9</c:v>
                </c:pt>
                <c:pt idx="5">
                  <c:v>25.8</c:v>
                </c:pt>
                <c:pt idx="6">
                  <c:v>30.2</c:v>
                </c:pt>
                <c:pt idx="7">
                  <c:v>28</c:v>
                </c:pt>
                <c:pt idx="8">
                  <c:v>30.2</c:v>
                </c:pt>
                <c:pt idx="9">
                  <c:v>25.8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B8-47AD-B4BA-BE9F4DB8A2B1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8B8-47AD-B4BA-BE9F4DB8A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'14'!$F$9:$F$19</c:f>
              <c:numCache>
                <c:formatCode>0.0_ </c:formatCode>
                <c:ptCount val="11"/>
                <c:pt idx="0">
                  <c:v>1.9</c:v>
                </c:pt>
                <c:pt idx="2">
                  <c:v>1.4</c:v>
                </c:pt>
                <c:pt idx="3">
                  <c:v>2.2999999999999998</c:v>
                </c:pt>
                <c:pt idx="5">
                  <c:v>1.9</c:v>
                </c:pt>
                <c:pt idx="6">
                  <c:v>0.5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2.1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B8-47AD-B4BA-BE9F4DB8A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10</xdr:row>
      <xdr:rowOff>0</xdr:rowOff>
    </xdr:from>
    <xdr:to>
      <xdr:col>20</xdr:col>
      <xdr:colOff>647065</xdr:colOff>
      <xdr:row>27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9F1ED7-E4BC-4E0B-857E-5A265A212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390525</xdr:rowOff>
    </xdr:from>
    <xdr:to>
      <xdr:col>8</xdr:col>
      <xdr:colOff>426452</xdr:colOff>
      <xdr:row>10</xdr:row>
      <xdr:rowOff>677343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FE270169-E842-466E-AF8F-B23D0FFD9086}"/>
            </a:ext>
          </a:extLst>
        </xdr:cNvPr>
        <xdr:cNvSpPr txBox="1"/>
      </xdr:nvSpPr>
      <xdr:spPr>
        <a:xfrm>
          <a:off x="6153150" y="4505325"/>
          <a:ext cx="1093202" cy="10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7</xdr:col>
      <xdr:colOff>0</xdr:colOff>
      <xdr:row>10</xdr:row>
      <xdr:rowOff>1195624</xdr:rowOff>
    </xdr:from>
    <xdr:to>
      <xdr:col>8</xdr:col>
      <xdr:colOff>146646</xdr:colOff>
      <xdr:row>10</xdr:row>
      <xdr:rowOff>1493992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8713C95C-7AB3-4A00-AC0E-D1E26ACDE523}"/>
            </a:ext>
          </a:extLst>
        </xdr:cNvPr>
        <xdr:cNvSpPr txBox="1"/>
      </xdr:nvSpPr>
      <xdr:spPr>
        <a:xfrm>
          <a:off x="6153150" y="4500799"/>
          <a:ext cx="813396" cy="30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7</xdr:col>
      <xdr:colOff>0</xdr:colOff>
      <xdr:row>11</xdr:row>
      <xdr:rowOff>40979</xdr:rowOff>
    </xdr:from>
    <xdr:to>
      <xdr:col>8</xdr:col>
      <xdr:colOff>355589</xdr:colOff>
      <xdr:row>12</xdr:row>
      <xdr:rowOff>113245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7725EEF2-ADAF-4149-9957-AFD3A8590F94}"/>
            </a:ext>
          </a:extLst>
        </xdr:cNvPr>
        <xdr:cNvSpPr txBox="1"/>
      </xdr:nvSpPr>
      <xdr:spPr>
        <a:xfrm>
          <a:off x="6153150" y="4546304"/>
          <a:ext cx="1022339" cy="31039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15&#20869;&#38307;&#24220;2021FY&#36947;&#3633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 t="str">
            <v>さらに渋滞が悪化するとしても、通行料金を現在よりできるだけ引き下げる方がよい</v>
          </cell>
          <cell r="D8" t="str">
            <v>一部区間で渋滞が発生していても、現在の通行料金を維持すべき</v>
          </cell>
          <cell r="E8" t="str">
            <v>通行料金を現在より引き上げてでも、渋滞を解消した方がよい</v>
          </cell>
          <cell r="F8" t="str">
            <v>無回答</v>
          </cell>
        </row>
        <row r="9">
          <cell r="B9" t="str">
            <v>総数（1,646人）</v>
          </cell>
          <cell r="C9">
            <v>14.6</v>
          </cell>
          <cell r="D9">
            <v>54.4</v>
          </cell>
          <cell r="E9">
            <v>29</v>
          </cell>
          <cell r="F9">
            <v>1.9</v>
          </cell>
        </row>
        <row r="11">
          <cell r="B11" t="str">
            <v>男性（785人）</v>
          </cell>
          <cell r="C11">
            <v>19.5</v>
          </cell>
          <cell r="D11">
            <v>48.8</v>
          </cell>
          <cell r="E11">
            <v>30.3</v>
          </cell>
          <cell r="F11">
            <v>1.4</v>
          </cell>
        </row>
        <row r="12">
          <cell r="B12" t="str">
            <v>女性（861人）</v>
          </cell>
          <cell r="C12">
            <v>10.199999999999999</v>
          </cell>
          <cell r="D12">
            <v>59.6</v>
          </cell>
          <cell r="E12">
            <v>27.9</v>
          </cell>
          <cell r="F12">
            <v>2.2999999999999998</v>
          </cell>
        </row>
        <row r="14">
          <cell r="B14" t="str">
            <v>18～29歳（155人）</v>
          </cell>
          <cell r="C14">
            <v>14.2</v>
          </cell>
          <cell r="D14">
            <v>58.1</v>
          </cell>
          <cell r="E14">
            <v>25.8</v>
          </cell>
          <cell r="F14">
            <v>1.9</v>
          </cell>
        </row>
        <row r="15">
          <cell r="B15" t="str">
            <v>30～39歳（199人）</v>
          </cell>
          <cell r="C15">
            <v>14.1</v>
          </cell>
          <cell r="D15">
            <v>55.3</v>
          </cell>
          <cell r="E15">
            <v>30.2</v>
          </cell>
          <cell r="F15">
            <v>0.5</v>
          </cell>
        </row>
        <row r="16">
          <cell r="B16" t="str">
            <v>40～49歳（261人）</v>
          </cell>
          <cell r="C16">
            <v>17.2</v>
          </cell>
          <cell r="D16">
            <v>53.6</v>
          </cell>
          <cell r="E16">
            <v>28</v>
          </cell>
          <cell r="F16">
            <v>1.1000000000000001</v>
          </cell>
        </row>
        <row r="17">
          <cell r="B17" t="str">
            <v>50～59歳（265人）</v>
          </cell>
          <cell r="C17">
            <v>16.600000000000001</v>
          </cell>
          <cell r="D17">
            <v>52.1</v>
          </cell>
          <cell r="E17">
            <v>30.2</v>
          </cell>
          <cell r="F17">
            <v>1.1000000000000001</v>
          </cell>
        </row>
        <row r="18">
          <cell r="B18" t="str">
            <v>60～69歳（326人）</v>
          </cell>
          <cell r="C18">
            <v>14.7</v>
          </cell>
          <cell r="D18">
            <v>57.4</v>
          </cell>
          <cell r="E18">
            <v>25.8</v>
          </cell>
          <cell r="F18">
            <v>2.1</v>
          </cell>
        </row>
        <row r="19">
          <cell r="B19" t="str">
            <v>70歳以上（440人）</v>
          </cell>
          <cell r="C19">
            <v>12.3</v>
          </cell>
          <cell r="D19">
            <v>52.5</v>
          </cell>
          <cell r="E19">
            <v>32</v>
          </cell>
          <cell r="F19">
            <v>3.2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topLeftCell="A10" zoomScale="80" zoomScaleNormal="80" workbookViewId="0">
      <selection activeCell="C5" sqref="C5"/>
    </sheetView>
  </sheetViews>
  <sheetFormatPr defaultColWidth="8.75" defaultRowHeight="18.75" x14ac:dyDescent="0.4"/>
  <cols>
    <col min="1" max="1" width="1.5" style="1" customWidth="1"/>
    <col min="2" max="2" width="24.75" style="1" bestFit="1" customWidth="1"/>
    <col min="3" max="3" width="9.5" style="1" customWidth="1"/>
    <col min="4" max="4" width="9.125" style="1" bestFit="1" customWidth="1"/>
    <col min="5" max="5" width="11.75" style="1" customWidth="1"/>
    <col min="6" max="6" width="11" style="1" bestFit="1" customWidth="1"/>
    <col min="7" max="7" width="13.125" style="1" bestFit="1" customWidth="1"/>
    <col min="8" max="8" width="8.75" style="1"/>
    <col min="9" max="9" width="11.75" style="1" bestFit="1" customWidth="1"/>
    <col min="10" max="16384" width="8.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s="5"/>
    </row>
    <row r="7" spans="1:6" x14ac:dyDescent="0.4">
      <c r="B7" s="6" t="s">
        <v>9</v>
      </c>
    </row>
    <row r="8" spans="1:6" s="7" customFormat="1" ht="177" customHeight="1" x14ac:dyDescent="0.4">
      <c r="C8" s="7" t="str">
        <f t="shared" ref="C8:F9" si="0">C29</f>
        <v>さらに渋滞が悪化するとしても、通行料金を現在よりできるだけ引き下げる方がよい</v>
      </c>
      <c r="D8" s="7" t="str">
        <f t="shared" si="0"/>
        <v>一部区間で渋滞が発生していても、現在の通行料金を維持すべき</v>
      </c>
      <c r="E8" s="7" t="str">
        <f t="shared" si="0"/>
        <v>通行料金を現在より引き上げてでも、渋滞を解消した方がよい</v>
      </c>
      <c r="F8" s="7" t="str">
        <f t="shared" si="0"/>
        <v>無回答</v>
      </c>
    </row>
    <row r="9" spans="1:6" x14ac:dyDescent="0.4">
      <c r="B9" s="1" t="str">
        <f>B30</f>
        <v>総数（1,646人）</v>
      </c>
      <c r="C9" s="8">
        <f t="shared" si="0"/>
        <v>14.6</v>
      </c>
      <c r="D9" s="8">
        <f t="shared" si="0"/>
        <v>54.4</v>
      </c>
      <c r="E9" s="8">
        <f t="shared" si="0"/>
        <v>29</v>
      </c>
      <c r="F9" s="8">
        <f t="shared" si="0"/>
        <v>1.9</v>
      </c>
    </row>
    <row r="10" spans="1:6" x14ac:dyDescent="0.4">
      <c r="C10" s="8"/>
      <c r="D10" s="8"/>
      <c r="E10" s="8"/>
      <c r="F10" s="8"/>
    </row>
    <row r="11" spans="1:6" x14ac:dyDescent="0.4">
      <c r="B11" s="1" t="str">
        <f t="shared" ref="B11:F12" si="1">B32</f>
        <v>男性（785人）</v>
      </c>
      <c r="C11" s="8">
        <f t="shared" si="1"/>
        <v>19.5</v>
      </c>
      <c r="D11" s="8">
        <f t="shared" si="1"/>
        <v>48.8</v>
      </c>
      <c r="E11" s="8">
        <f t="shared" si="1"/>
        <v>30.3</v>
      </c>
      <c r="F11" s="8">
        <f t="shared" si="1"/>
        <v>1.4</v>
      </c>
    </row>
    <row r="12" spans="1:6" x14ac:dyDescent="0.4">
      <c r="B12" s="1" t="str">
        <f t="shared" si="1"/>
        <v>女性（861人）</v>
      </c>
      <c r="C12" s="8">
        <f t="shared" si="1"/>
        <v>10.199999999999999</v>
      </c>
      <c r="D12" s="8">
        <f t="shared" si="1"/>
        <v>59.6</v>
      </c>
      <c r="E12" s="8">
        <f t="shared" si="1"/>
        <v>27.9</v>
      </c>
      <c r="F12" s="8">
        <f t="shared" si="1"/>
        <v>2.2999999999999998</v>
      </c>
    </row>
    <row r="13" spans="1:6" x14ac:dyDescent="0.4">
      <c r="C13" s="8"/>
      <c r="D13" s="8"/>
      <c r="E13" s="8"/>
      <c r="F13" s="8"/>
    </row>
    <row r="14" spans="1:6" x14ac:dyDescent="0.4">
      <c r="B14" s="1" t="str">
        <f t="shared" ref="B14:F19" si="2">B35</f>
        <v>18～29歳（155人）</v>
      </c>
      <c r="C14" s="8">
        <f t="shared" si="2"/>
        <v>14.2</v>
      </c>
      <c r="D14" s="8">
        <f t="shared" si="2"/>
        <v>58.1</v>
      </c>
      <c r="E14" s="8">
        <f t="shared" si="2"/>
        <v>25.8</v>
      </c>
      <c r="F14" s="8">
        <f t="shared" si="2"/>
        <v>1.9</v>
      </c>
    </row>
    <row r="15" spans="1:6" x14ac:dyDescent="0.4">
      <c r="B15" s="1" t="str">
        <f t="shared" si="2"/>
        <v>30～39歳（199人）</v>
      </c>
      <c r="C15" s="8">
        <f t="shared" si="2"/>
        <v>14.1</v>
      </c>
      <c r="D15" s="8">
        <f t="shared" si="2"/>
        <v>55.3</v>
      </c>
      <c r="E15" s="8">
        <f t="shared" si="2"/>
        <v>30.2</v>
      </c>
      <c r="F15" s="8">
        <f t="shared" si="2"/>
        <v>0.5</v>
      </c>
    </row>
    <row r="16" spans="1:6" x14ac:dyDescent="0.4">
      <c r="B16" s="1" t="str">
        <f t="shared" si="2"/>
        <v>40～49歳（261人）</v>
      </c>
      <c r="C16" s="8">
        <f t="shared" si="2"/>
        <v>17.2</v>
      </c>
      <c r="D16" s="8">
        <f t="shared" si="2"/>
        <v>53.6</v>
      </c>
      <c r="E16" s="8">
        <f t="shared" si="2"/>
        <v>28</v>
      </c>
      <c r="F16" s="8">
        <f t="shared" si="2"/>
        <v>1.1000000000000001</v>
      </c>
    </row>
    <row r="17" spans="2:7" x14ac:dyDescent="0.4">
      <c r="B17" s="1" t="str">
        <f t="shared" si="2"/>
        <v>50～59歳（265人）</v>
      </c>
      <c r="C17" s="8">
        <f t="shared" si="2"/>
        <v>16.600000000000001</v>
      </c>
      <c r="D17" s="8">
        <f t="shared" si="2"/>
        <v>52.1</v>
      </c>
      <c r="E17" s="8">
        <f t="shared" si="2"/>
        <v>30.2</v>
      </c>
      <c r="F17" s="8">
        <f t="shared" si="2"/>
        <v>1.1000000000000001</v>
      </c>
    </row>
    <row r="18" spans="2:7" x14ac:dyDescent="0.4">
      <c r="B18" s="1" t="str">
        <f t="shared" si="2"/>
        <v>60～69歳（326人）</v>
      </c>
      <c r="C18" s="8">
        <f t="shared" si="2"/>
        <v>14.7</v>
      </c>
      <c r="D18" s="8">
        <f t="shared" si="2"/>
        <v>57.4</v>
      </c>
      <c r="E18" s="8">
        <f t="shared" si="2"/>
        <v>25.8</v>
      </c>
      <c r="F18" s="8">
        <f t="shared" si="2"/>
        <v>2.1</v>
      </c>
    </row>
    <row r="19" spans="2:7" x14ac:dyDescent="0.4">
      <c r="B19" s="1" t="str">
        <f t="shared" si="2"/>
        <v>70歳以上（440人）</v>
      </c>
      <c r="C19" s="8">
        <f t="shared" si="2"/>
        <v>12.3</v>
      </c>
      <c r="D19" s="8">
        <f t="shared" si="2"/>
        <v>52.5</v>
      </c>
      <c r="E19" s="8">
        <f t="shared" si="2"/>
        <v>32</v>
      </c>
      <c r="F19" s="8">
        <f t="shared" si="2"/>
        <v>3.2</v>
      </c>
    </row>
    <row r="23" spans="2:7" x14ac:dyDescent="0.4">
      <c r="B23" s="9"/>
      <c r="C23" s="10"/>
      <c r="D23" s="10"/>
      <c r="E23" s="11"/>
    </row>
    <row r="24" spans="2:7" x14ac:dyDescent="0.4">
      <c r="B24" s="9"/>
      <c r="C24" s="10"/>
      <c r="E24" s="12"/>
    </row>
    <row r="25" spans="2:7" x14ac:dyDescent="0.4">
      <c r="B25" s="9"/>
      <c r="C25" s="10"/>
      <c r="E25" s="12"/>
    </row>
    <row r="26" spans="2:7" x14ac:dyDescent="0.4">
      <c r="B26" s="9"/>
      <c r="C26" s="10"/>
      <c r="E26" s="12"/>
    </row>
    <row r="27" spans="2:7" x14ac:dyDescent="0.4">
      <c r="B27" s="9"/>
      <c r="C27" s="10"/>
      <c r="E27" s="12"/>
    </row>
    <row r="28" spans="2:7" x14ac:dyDescent="0.4">
      <c r="B28" s="6" t="s">
        <v>10</v>
      </c>
      <c r="C28" s="10"/>
      <c r="E28" s="12"/>
    </row>
    <row r="29" spans="2:7" ht="187.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/>
    </row>
    <row r="30" spans="2:7" x14ac:dyDescent="0.4">
      <c r="B30" s="1" t="s">
        <v>15</v>
      </c>
      <c r="C30" s="13">
        <v>14.6</v>
      </c>
      <c r="D30" s="13">
        <v>54.4</v>
      </c>
      <c r="E30" s="13">
        <v>29</v>
      </c>
      <c r="F30" s="13">
        <v>1.9</v>
      </c>
      <c r="G30" s="13">
        <f>SUM(C30:F30)</f>
        <v>99.9</v>
      </c>
    </row>
    <row r="31" spans="2:7" x14ac:dyDescent="0.4">
      <c r="C31" s="13"/>
      <c r="D31" s="13"/>
      <c r="E31" s="13"/>
      <c r="F31" s="13"/>
      <c r="G31" s="13"/>
    </row>
    <row r="32" spans="2:7" x14ac:dyDescent="0.4">
      <c r="B32" s="1" t="s">
        <v>16</v>
      </c>
      <c r="C32" s="13">
        <v>19.5</v>
      </c>
      <c r="D32" s="13">
        <v>48.8</v>
      </c>
      <c r="E32" s="13">
        <v>30.3</v>
      </c>
      <c r="F32" s="13">
        <v>1.4</v>
      </c>
      <c r="G32" s="13">
        <f t="shared" ref="G32:G33" si="3">SUM(C32:F32)</f>
        <v>100</v>
      </c>
    </row>
    <row r="33" spans="2:7" x14ac:dyDescent="0.4">
      <c r="B33" s="1" t="s">
        <v>17</v>
      </c>
      <c r="C33" s="13">
        <v>10.199999999999999</v>
      </c>
      <c r="D33" s="13">
        <v>59.6</v>
      </c>
      <c r="E33" s="13">
        <v>27.9</v>
      </c>
      <c r="F33" s="13">
        <v>2.2999999999999998</v>
      </c>
      <c r="G33" s="13">
        <f t="shared" si="3"/>
        <v>99.999999999999986</v>
      </c>
    </row>
    <row r="34" spans="2:7" x14ac:dyDescent="0.4">
      <c r="C34" s="13"/>
      <c r="D34" s="13"/>
      <c r="E34" s="13"/>
      <c r="F34" s="13"/>
      <c r="G34" s="13"/>
    </row>
    <row r="35" spans="2:7" x14ac:dyDescent="0.4">
      <c r="B35" s="1" t="s">
        <v>18</v>
      </c>
      <c r="C35" s="13">
        <v>14.2</v>
      </c>
      <c r="D35" s="13">
        <v>58.1</v>
      </c>
      <c r="E35" s="13">
        <v>25.8</v>
      </c>
      <c r="F35" s="13">
        <v>1.9</v>
      </c>
      <c r="G35" s="13">
        <f t="shared" ref="G35:G40" si="4">SUM(C35:F35)</f>
        <v>100</v>
      </c>
    </row>
    <row r="36" spans="2:7" x14ac:dyDescent="0.4">
      <c r="B36" s="1" t="s">
        <v>19</v>
      </c>
      <c r="C36" s="13">
        <v>14.1</v>
      </c>
      <c r="D36" s="13">
        <v>55.3</v>
      </c>
      <c r="E36" s="13">
        <v>30.2</v>
      </c>
      <c r="F36" s="13">
        <v>0.5</v>
      </c>
      <c r="G36" s="13">
        <f t="shared" si="4"/>
        <v>100.1</v>
      </c>
    </row>
    <row r="37" spans="2:7" x14ac:dyDescent="0.4">
      <c r="B37" s="1" t="s">
        <v>20</v>
      </c>
      <c r="C37" s="13">
        <v>17.2</v>
      </c>
      <c r="D37" s="13">
        <v>53.6</v>
      </c>
      <c r="E37" s="13">
        <v>28</v>
      </c>
      <c r="F37" s="13">
        <v>1.1000000000000001</v>
      </c>
      <c r="G37" s="13">
        <f t="shared" si="4"/>
        <v>99.899999999999991</v>
      </c>
    </row>
    <row r="38" spans="2:7" x14ac:dyDescent="0.4">
      <c r="B38" s="1" t="s">
        <v>21</v>
      </c>
      <c r="C38" s="13">
        <v>16.600000000000001</v>
      </c>
      <c r="D38" s="13">
        <v>52.1</v>
      </c>
      <c r="E38" s="13">
        <v>30.2</v>
      </c>
      <c r="F38" s="13">
        <v>1.1000000000000001</v>
      </c>
      <c r="G38" s="13">
        <f t="shared" si="4"/>
        <v>100</v>
      </c>
    </row>
    <row r="39" spans="2:7" x14ac:dyDescent="0.4">
      <c r="B39" s="1" t="s">
        <v>22</v>
      </c>
      <c r="C39" s="13">
        <v>14.7</v>
      </c>
      <c r="D39" s="13">
        <v>57.4</v>
      </c>
      <c r="E39" s="13">
        <v>25.8</v>
      </c>
      <c r="F39" s="13">
        <v>2.1</v>
      </c>
      <c r="G39" s="13">
        <f t="shared" si="4"/>
        <v>99.999999999999986</v>
      </c>
    </row>
    <row r="40" spans="2:7" x14ac:dyDescent="0.4">
      <c r="B40" s="1" t="s">
        <v>23</v>
      </c>
      <c r="C40" s="13">
        <v>12.3</v>
      </c>
      <c r="D40" s="13">
        <v>52.5</v>
      </c>
      <c r="E40" s="13">
        <v>32</v>
      </c>
      <c r="F40" s="13">
        <v>3.2</v>
      </c>
      <c r="G40" s="13">
        <f t="shared" si="4"/>
        <v>100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2022-09-09T03:09:30Z</dcterms:created>
  <dcterms:modified xsi:type="dcterms:W3CDTF">2022-09-09T03:09:31Z</dcterms:modified>
</cp:coreProperties>
</file>