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9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3" i="1"/>
  <c r="H32" i="1"/>
  <c r="H3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<sst xmlns="http://schemas.openxmlformats.org/spreadsheetml/2006/main" count="25" uniqueCount="25">
  <si>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</si>
  <si>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車両の大型化に伴う橋・道路の劣化への対応</t>
    <phoneticPr fontId="1"/>
  </si>
  <si>
    <t>メインカテゴリー</t>
  </si>
  <si>
    <t>人口・社会</t>
  </si>
  <si>
    <t>サブカテゴリー</t>
  </si>
  <si>
    <t>環境</t>
  </si>
  <si>
    <t>コメント</t>
  </si>
  <si>
    <t>車両の大型化に伴う橋・道路の劣化への対応について、どのように考えるか聞いたところ、「重い車両が走行できる道路を限定して、橋や道路への影響を軽減する」の割合が54.8％、「重い車両が走行できるよう、費用をかけてより頑丈な橋・道路に作り替える」の割合が19.0％、「重い車両が走行できるよう、橋や道路の劣化が発見され次第、その都度費用をかけて修繕していく」の割合が20.8％、「特に対策は取らない（橋や道路が劣化により、その他の車両も含めて走行できなくなっても仕方がない）」の割合が1.7％であった。性別差は見られない。年齢別に見ると、「重い車両が走行できるよう、費用をかけてより頑丈な橋・道路に作り替える」と答えた者の割合は18～29歳と40歳代で、それぞれ高くなっている。</t>
  </si>
  <si>
    <t>脚注</t>
  </si>
  <si>
    <t>グラフ用データ</t>
  </si>
  <si>
    <t>グラフ用元データ</t>
  </si>
  <si>
    <t>重い車両が走行できる道路を限定して、橋や道路への影響を軽減する</t>
    <rPh sb="0" eb="1">
      <t>オモ</t>
    </rPh>
    <rPh sb="2" eb="4">
      <t>シャリョウ</t>
    </rPh>
    <rPh sb="5" eb="7">
      <t>ソウコウ</t>
    </rPh>
    <rPh sb="10" eb="12">
      <t>ドウロ</t>
    </rPh>
    <rPh sb="13" eb="15">
      <t>ゲンテイ</t>
    </rPh>
    <rPh sb="18" eb="19">
      <t>ハシ</t>
    </rPh>
    <rPh sb="20" eb="22">
      <t>ドウロ</t>
    </rPh>
    <rPh sb="24" eb="26">
      <t>エイキョウ</t>
    </rPh>
    <rPh sb="27" eb="29">
      <t>ケイゲン</t>
    </rPh>
    <phoneticPr fontId="1"/>
  </si>
  <si>
    <t>重い車両が走行できるよう、費用をかけてより頑丈な橋・道路に作り替える</t>
    <rPh sb="0" eb="1">
      <t>オモ</t>
    </rPh>
    <rPh sb="2" eb="4">
      <t>シャリョウ</t>
    </rPh>
    <rPh sb="5" eb="7">
      <t>ソウコウ</t>
    </rPh>
    <rPh sb="13" eb="15">
      <t>ヒヨウ</t>
    </rPh>
    <rPh sb="21" eb="23">
      <t>ガンジョウ</t>
    </rPh>
    <rPh sb="24" eb="25">
      <t>ハシ</t>
    </rPh>
    <rPh sb="26" eb="28">
      <t>ドウロ</t>
    </rPh>
    <rPh sb="29" eb="30">
      <t>ツク</t>
    </rPh>
    <rPh sb="31" eb="32">
      <t>カ</t>
    </rPh>
    <phoneticPr fontId="1"/>
  </si>
  <si>
    <t>重い車両が走行できるよう、橋や道路の劣化が発見され次第、その都度費用をかけて修繕していく</t>
    <rPh sb="0" eb="1">
      <t>オモ</t>
    </rPh>
    <rPh sb="2" eb="4">
      <t>シャリョウ</t>
    </rPh>
    <rPh sb="5" eb="7">
      <t>ソウコウ</t>
    </rPh>
    <rPh sb="13" eb="14">
      <t>ハシ</t>
    </rPh>
    <rPh sb="15" eb="17">
      <t>ドウロ</t>
    </rPh>
    <rPh sb="18" eb="20">
      <t>レッカ</t>
    </rPh>
    <rPh sb="21" eb="23">
      <t>ハッケン</t>
    </rPh>
    <rPh sb="25" eb="27">
      <t>シダイ</t>
    </rPh>
    <rPh sb="30" eb="32">
      <t>ツド</t>
    </rPh>
    <rPh sb="32" eb="34">
      <t>ヒヨウ</t>
    </rPh>
    <rPh sb="38" eb="40">
      <t>シュウゼン</t>
    </rPh>
    <phoneticPr fontId="1"/>
  </si>
  <si>
    <t>特に対策は取らない（橋や道路が劣化により、その他の車両も含めて走行できなくなっても仕方がない）</t>
    <rPh sb="0" eb="1">
      <t>トク</t>
    </rPh>
    <rPh sb="2" eb="4">
      <t>タイサク</t>
    </rPh>
    <rPh sb="5" eb="6">
      <t>ト</t>
    </rPh>
    <rPh sb="10" eb="11">
      <t>ハシ</t>
    </rPh>
    <rPh sb="12" eb="14">
      <t>ドウロ</t>
    </rPh>
    <rPh sb="15" eb="17">
      <t>レッカ</t>
    </rPh>
    <rPh sb="23" eb="24">
      <t>タ</t>
    </rPh>
    <rPh sb="25" eb="27">
      <t>シャリョウ</t>
    </rPh>
    <rPh sb="28" eb="29">
      <t>フク</t>
    </rPh>
    <rPh sb="31" eb="33">
      <t>ソウコウ</t>
    </rPh>
    <rPh sb="41" eb="43">
      <t>シカタ</t>
    </rPh>
    <phoneticPr fontId="1"/>
  </si>
  <si>
    <t>無回答</t>
    <rPh sb="0" eb="3">
      <t>ムカイトウ</t>
    </rPh>
    <phoneticPr fontId="1"/>
  </si>
  <si>
    <t>総数（1,646人）</t>
  </si>
  <si>
    <t>男性（785人）</t>
  </si>
  <si>
    <t>女性（861人）</t>
  </si>
  <si>
    <t>18～29歳（155人）</t>
  </si>
  <si>
    <t>30～39歳（199人）</t>
  </si>
  <si>
    <t>40～49歳（261人）</t>
  </si>
  <si>
    <t>50～59歳（265人）</t>
  </si>
  <si>
    <t>60～69歳（326人）</t>
  </si>
  <si>
    <t>70歳以上（440人）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</si>
</sst>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車両の大型化に伴う橋・道路の劣化への対応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'9'!$C$8</c:f>
              <c:strCache>
                <c:ptCount val="1"/>
                <c:pt idx="0">
                  <c:v>重い車両が走行できる道路を限定して、橋や道路への影響を軽減する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75-445A-9884-45B58AFB11AE}"/>
              </c:ext>
            </c:extLst>
          </c:dPt>
          <c:dLbls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75-445A-9884-45B58AFB11AE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5-445A-9884-45B58AFB1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'9'!$C$9:$C$19</c:f>
              <c:numCache>
                <c:formatCode>0.0_ </c:formatCode>
                <c:ptCount val="11"/>
                <c:pt idx="0">
                  <c:v>54.8</c:v>
                </c:pt>
                <c:pt idx="2">
                  <c:v>55.3</c:v>
                </c:pt>
                <c:pt idx="3">
                  <c:v>54.4</c:v>
                </c:pt>
                <c:pt idx="5">
                  <c:v>47.7</c:v>
                </c:pt>
                <c:pt idx="6">
                  <c:v>55.8</c:v>
                </c:pt>
                <c:pt idx="7">
                  <c:v>50.2</c:v>
                </c:pt>
                <c:pt idx="8">
                  <c:v>54.3</c:v>
                </c:pt>
                <c:pt idx="9">
                  <c:v>58.6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5-445A-9884-45B58AFB11AE}"/>
            </c:ext>
          </c:extLst>
        </c:ser>
        <c:ser>
          <c:idx val="1"/>
          <c:order val="1"/>
          <c:tx>
            <c:strRef>
              <c:f>'9'!$D$8</c:f>
              <c:strCache>
                <c:ptCount val="1"/>
                <c:pt idx="0">
                  <c:v>重い車両が走行できるよう、費用をかけてより頑丈な橋・道路に作り替える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775-445A-9884-45B58AFB1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'9'!$D$9:$D$19</c:f>
              <c:numCache>
                <c:formatCode>0.0_ </c:formatCode>
                <c:ptCount val="11"/>
                <c:pt idx="0">
                  <c:v>19</c:v>
                </c:pt>
                <c:pt idx="2">
                  <c:v>20.3</c:v>
                </c:pt>
                <c:pt idx="3">
                  <c:v>17.8</c:v>
                </c:pt>
                <c:pt idx="5">
                  <c:v>28.4</c:v>
                </c:pt>
                <c:pt idx="6">
                  <c:v>20.6</c:v>
                </c:pt>
                <c:pt idx="7">
                  <c:v>24.5</c:v>
                </c:pt>
                <c:pt idx="8">
                  <c:v>17.399999999999999</c:v>
                </c:pt>
                <c:pt idx="9">
                  <c:v>14.7</c:v>
                </c:pt>
                <c:pt idx="1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75-445A-9884-45B58AFB11AE}"/>
            </c:ext>
          </c:extLst>
        </c:ser>
        <c:ser>
          <c:idx val="2"/>
          <c:order val="2"/>
          <c:tx>
            <c:strRef>
              <c:f>'9'!$E$8</c:f>
              <c:strCache>
                <c:ptCount val="1"/>
                <c:pt idx="0">
                  <c:v>重い車両が走行できるよう、橋や道路の劣化が発見され次第、その都度費用をかけて修繕していく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75-445A-9884-45B58AFB11AE}"/>
              </c:ext>
            </c:extLst>
          </c:dPt>
          <c:dLbls>
            <c:dLbl>
              <c:idx val="7"/>
              <c:layout>
                <c:manualLayout>
                  <c:x val="-2.73904382470119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75-445A-9884-45B58AFB1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'9'!$E$9:$E$19</c:f>
              <c:numCache>
                <c:formatCode>0.0_ </c:formatCode>
                <c:ptCount val="11"/>
                <c:pt idx="0">
                  <c:v>20.8</c:v>
                </c:pt>
                <c:pt idx="2">
                  <c:v>19.2</c:v>
                </c:pt>
                <c:pt idx="3">
                  <c:v>22.2</c:v>
                </c:pt>
                <c:pt idx="5">
                  <c:v>21.3</c:v>
                </c:pt>
                <c:pt idx="6">
                  <c:v>21.1</c:v>
                </c:pt>
                <c:pt idx="7">
                  <c:v>21.5</c:v>
                </c:pt>
                <c:pt idx="8">
                  <c:v>24.5</c:v>
                </c:pt>
                <c:pt idx="9">
                  <c:v>20.6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75-445A-9884-45B58AFB11AE}"/>
            </c:ext>
          </c:extLst>
        </c:ser>
        <c:ser>
          <c:idx val="3"/>
          <c:order val="3"/>
          <c:tx>
            <c:strRef>
              <c:f>'9'!$F$8</c:f>
              <c:strCache>
                <c:ptCount val="1"/>
                <c:pt idx="0">
                  <c:v>特に対策は取らない（橋や道路が劣化により、その他の車両も含めて走行できなくなっても仕方がない）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75-445A-9884-45B58AFB11AE}"/>
              </c:ext>
            </c:extLst>
          </c:dPt>
          <c:dLbls>
            <c:dLbl>
              <c:idx val="5"/>
              <c:layout>
                <c:manualLayout>
                  <c:x val="-2.3157208224202783E-2"/>
                  <c:y val="6.45248448659878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75-445A-9884-45B58AFB1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'9'!$F$9:$F$19</c:f>
              <c:numCache>
                <c:formatCode>0.0_ </c:formatCode>
                <c:ptCount val="11"/>
                <c:pt idx="0">
                  <c:v>1.7</c:v>
                </c:pt>
                <c:pt idx="2">
                  <c:v>2</c:v>
                </c:pt>
                <c:pt idx="3">
                  <c:v>1.4</c:v>
                </c:pt>
                <c:pt idx="5">
                  <c:v>1.9</c:v>
                </c:pt>
                <c:pt idx="6">
                  <c:v>1.5</c:v>
                </c:pt>
                <c:pt idx="7">
                  <c:v>2.7</c:v>
                </c:pt>
                <c:pt idx="8">
                  <c:v>1.5</c:v>
                </c:pt>
                <c:pt idx="9">
                  <c:v>1.5</c:v>
                </c:pt>
                <c:pt idx="1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75-445A-9884-45B58AFB11AE}"/>
            </c:ext>
          </c:extLst>
        </c:ser>
        <c:ser>
          <c:idx val="4"/>
          <c:order val="4"/>
          <c:tx>
            <c:strRef>
              <c:f>'9'!$G$8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775-445A-9884-45B58AFB11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'9'!$G$9:$G$19</c:f>
              <c:numCache>
                <c:formatCode>0.0_ </c:formatCode>
                <c:ptCount val="11"/>
                <c:pt idx="0">
                  <c:v>3.8</c:v>
                </c:pt>
                <c:pt idx="2">
                  <c:v>3.2</c:v>
                </c:pt>
                <c:pt idx="3">
                  <c:v>4.3</c:v>
                </c:pt>
                <c:pt idx="5">
                  <c:v>0.6</c:v>
                </c:pt>
                <c:pt idx="6">
                  <c:v>1</c:v>
                </c:pt>
                <c:pt idx="7">
                  <c:v>1.1000000000000001</c:v>
                </c:pt>
                <c:pt idx="8">
                  <c:v>2.2999999999999998</c:v>
                </c:pt>
                <c:pt idx="9">
                  <c:v>4.5999999999999996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75-445A-9884-45B58AFB11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200025</xdr:rowOff>
    </xdr:from>
    <xdr:to>
      <xdr:col>21</xdr:col>
      <xdr:colOff>389890</xdr:colOff>
      <xdr:row>25</xdr:row>
      <xdr:rowOff>206375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2502BE-D753-469D-8A4E-8B7FEFBB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10</xdr:row>
      <xdr:rowOff>28575</xdr:rowOff>
    </xdr:from>
    <xdr:to>
      <xdr:col>9</xdr:col>
      <xdr:colOff>35927</xdr:colOff>
      <xdr:row>10</xdr:row>
      <xdr:rowOff>315393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C4CE86EB-8862-4238-AA8C-3446C8BDFC00}"/>
            </a:ext>
          </a:extLst>
        </xdr:cNvPr>
        <xdr:cNvSpPr txBox="1"/>
      </xdr:nvSpPr>
      <xdr:spPr>
        <a:xfrm>
          <a:off x="6667500" y="4324350"/>
          <a:ext cx="1083677" cy="21061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xdr:txBody>
    </xdr:sp>
    <xdr:clientData/>
  </xdr:twoCellAnchor>
  <xdr:twoCellAnchor>
    <xdr:from>
      <xdr:col>7</xdr:col>
      <xdr:colOff>514350</xdr:colOff>
      <xdr:row>10</xdr:row>
      <xdr:rowOff>871774</xdr:rowOff>
    </xdr:from>
    <xdr:to>
      <xdr:col>8</xdr:col>
      <xdr:colOff>660996</xdr:colOff>
      <xdr:row>10</xdr:row>
      <xdr:rowOff>1170142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EB641813-1B88-4301-BAC1-ABDEEBE3B9A1}"/>
            </a:ext>
          </a:extLst>
        </xdr:cNvPr>
        <xdr:cNvSpPr txBox="1"/>
      </xdr:nvSpPr>
      <xdr:spPr>
        <a:xfrm>
          <a:off x="6667500" y="4529374"/>
          <a:ext cx="813396" cy="30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xdr:txBody>
    </xdr:sp>
    <xdr:clientData/>
  </xdr:twoCellAnchor>
  <xdr:twoCellAnchor>
    <xdr:from>
      <xdr:col>7</xdr:col>
      <xdr:colOff>514350</xdr:colOff>
      <xdr:row>10</xdr:row>
      <xdr:rowOff>1974554</xdr:rowOff>
    </xdr:from>
    <xdr:to>
      <xdr:col>8</xdr:col>
      <xdr:colOff>869939</xdr:colOff>
      <xdr:row>10</xdr:row>
      <xdr:rowOff>2275420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99DC7AA5-8AAE-407A-919C-00EFB1EBD38A}"/>
            </a:ext>
          </a:extLst>
        </xdr:cNvPr>
        <xdr:cNvSpPr txBox="1"/>
      </xdr:nvSpPr>
      <xdr:spPr>
        <a:xfrm>
          <a:off x="6667500" y="4536779"/>
          <a:ext cx="1022339" cy="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15&#20869;&#38307;&#24220;2021FY&#36947;&#3633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重い車両が走行できる道路を限定して、橋や道路への影響を軽減する</v>
          </cell>
          <cell r="D8" t="str">
            <v>重い車両が走行できるよう、費用をかけてより頑丈な橋・道路に作り替える</v>
          </cell>
          <cell r="E8" t="str">
            <v>重い車両が走行できるよう、橋や道路の劣化が発見され次第、その都度費用をかけて修繕していく</v>
          </cell>
          <cell r="F8" t="str">
            <v>特に対策は取らない（橋や道路が劣化により、その他の車両も含めて走行できなくなっても仕方がない）</v>
          </cell>
          <cell r="G8" t="str">
            <v>無回答</v>
          </cell>
        </row>
        <row r="9">
          <cell r="B9" t="str">
            <v>総数（1,646人）</v>
          </cell>
          <cell r="C9">
            <v>54.8</v>
          </cell>
          <cell r="D9">
            <v>19</v>
          </cell>
          <cell r="E9">
            <v>20.8</v>
          </cell>
          <cell r="F9">
            <v>1.7</v>
          </cell>
          <cell r="G9">
            <v>3.8</v>
          </cell>
        </row>
        <row r="11">
          <cell r="B11" t="str">
            <v>男性（785人）</v>
          </cell>
          <cell r="C11">
            <v>55.3</v>
          </cell>
          <cell r="D11">
            <v>20.3</v>
          </cell>
          <cell r="E11">
            <v>19.2</v>
          </cell>
          <cell r="F11">
            <v>2</v>
          </cell>
          <cell r="G11">
            <v>3.2</v>
          </cell>
        </row>
        <row r="12">
          <cell r="B12" t="str">
            <v>女性（861人）</v>
          </cell>
          <cell r="C12">
            <v>54.4</v>
          </cell>
          <cell r="D12">
            <v>17.8</v>
          </cell>
          <cell r="E12">
            <v>22.2</v>
          </cell>
          <cell r="F12">
            <v>1.4</v>
          </cell>
          <cell r="G12">
            <v>4.3</v>
          </cell>
        </row>
        <row r="14">
          <cell r="B14" t="str">
            <v>18～29歳（155人）</v>
          </cell>
          <cell r="C14">
            <v>47.7</v>
          </cell>
          <cell r="D14">
            <v>28.4</v>
          </cell>
          <cell r="E14">
            <v>21.3</v>
          </cell>
          <cell r="F14">
            <v>1.9</v>
          </cell>
          <cell r="G14">
            <v>0.6</v>
          </cell>
        </row>
        <row r="15">
          <cell r="B15" t="str">
            <v>30～39歳（199人）</v>
          </cell>
          <cell r="C15">
            <v>55.8</v>
          </cell>
          <cell r="D15">
            <v>20.6</v>
          </cell>
          <cell r="E15">
            <v>21.1</v>
          </cell>
          <cell r="F15">
            <v>1.5</v>
          </cell>
          <cell r="G15">
            <v>1</v>
          </cell>
        </row>
        <row r="16">
          <cell r="B16" t="str">
            <v>40～49歳（261人）</v>
          </cell>
          <cell r="C16">
            <v>50.2</v>
          </cell>
          <cell r="D16">
            <v>24.5</v>
          </cell>
          <cell r="E16">
            <v>21.5</v>
          </cell>
          <cell r="F16">
            <v>2.7</v>
          </cell>
          <cell r="G16">
            <v>1.1000000000000001</v>
          </cell>
        </row>
        <row r="17">
          <cell r="B17" t="str">
            <v>50～59歳（265人）</v>
          </cell>
          <cell r="C17">
            <v>54.3</v>
          </cell>
          <cell r="D17">
            <v>17.399999999999999</v>
          </cell>
          <cell r="E17">
            <v>24.5</v>
          </cell>
          <cell r="F17">
            <v>1.5</v>
          </cell>
          <cell r="G17">
            <v>2.2999999999999998</v>
          </cell>
        </row>
        <row r="18">
          <cell r="B18" t="str">
            <v>60～69歳（326人）</v>
          </cell>
          <cell r="C18">
            <v>58.6</v>
          </cell>
          <cell r="D18">
            <v>14.7</v>
          </cell>
          <cell r="E18">
            <v>20.6</v>
          </cell>
          <cell r="F18">
            <v>1.5</v>
          </cell>
          <cell r="G18">
            <v>4.5999999999999996</v>
          </cell>
        </row>
        <row r="19">
          <cell r="B19" t="str">
            <v>70歳以上（440人）</v>
          </cell>
          <cell r="C19">
            <v>57</v>
          </cell>
          <cell r="D19">
            <v>15.7</v>
          </cell>
          <cell r="E19">
            <v>18</v>
          </cell>
          <cell r="F19">
            <v>1.4</v>
          </cell>
          <cell r="G19">
            <v>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topLeftCell="A10" zoomScaleNormal="100" workbookViewId="0">
      <selection activeCell="C5" sqref="C5"/>
    </sheetView>
  </sheetViews>
  <sheetFormatPr defaultColWidth="8.75" defaultRowHeight="18.75" x14ac:dyDescent="0.4"/>
  <cols>
    <col min="1" max="1" width="1.5" style="1" customWidth="1"/>
    <col min="2" max="2" width="24.75" style="1" bestFit="1" customWidth="1"/>
    <col min="3" max="3" width="9.5" style="1" customWidth="1"/>
    <col min="4" max="4" width="9.125" style="1" bestFit="1" customWidth="1"/>
    <col min="5" max="5" width="11.75" style="1" customWidth="1"/>
    <col min="6" max="6" width="11" style="1" bestFit="1" customWidth="1"/>
    <col min="7" max="7" width="13.125" style="1" bestFit="1" customWidth="1"/>
    <col min="8" max="8" width="8.75" style="1"/>
    <col min="9" max="9" width="11.75" style="1" bestFit="1" customWidth="1"/>
    <col min="10" max="16384" width="8.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/>
    </row>
    <row r="7" spans="1:7" x14ac:dyDescent="0.4">
      <c r="B7" s="6" t="s">
        <v>9</v>
      </c>
    </row>
    <row r="8" spans="1:7" s="7" customFormat="1" ht="179.65" customHeight="1" x14ac:dyDescent="0.4">
      <c r="C8" s="7" t="str">
        <f t="shared" ref="C8:G9" si="0">C29</f>
        <v>重い車両が走行できる道路を限定して、橋や道路への影響を軽減する</v>
      </c>
      <c r="D8" s="7" t="str">
        <f t="shared" si="0"/>
        <v>重い車両が走行できるよう、費用をかけてより頑丈な橋・道路に作り替える</v>
      </c>
      <c r="E8" s="7" t="str">
        <f t="shared" si="0"/>
        <v>重い車両が走行できるよう、橋や道路の劣化が発見され次第、その都度費用をかけて修繕していく</v>
      </c>
      <c r="F8" s="7" t="str">
        <f t="shared" si="0"/>
        <v>特に対策は取らない（橋や道路が劣化により、その他の車両も含めて走行できなくなっても仕方がない）</v>
      </c>
      <c r="G8" s="8" t="str">
        <f t="shared" si="0"/>
        <v>無回答</v>
      </c>
    </row>
    <row r="9" spans="1:7" x14ac:dyDescent="0.4">
      <c r="B9" s="1" t="str">
        <f>B30</f>
        <v>総数（1,646人）</v>
      </c>
      <c r="C9" s="8">
        <f t="shared" si="0"/>
        <v>54.8</v>
      </c>
      <c r="D9" s="8">
        <f t="shared" si="0"/>
        <v>19</v>
      </c>
      <c r="E9" s="8">
        <f t="shared" si="0"/>
        <v>20.8</v>
      </c>
      <c r="F9" s="8">
        <f t="shared" si="0"/>
        <v>1.7</v>
      </c>
      <c r="G9" s="8">
        <f t="shared" si="0"/>
        <v>3.8</v>
      </c>
    </row>
    <row r="10" spans="1:7" x14ac:dyDescent="0.4">
      <c r="C10" s="8"/>
      <c r="D10" s="8"/>
      <c r="E10" s="8"/>
      <c r="F10" s="8"/>
      <c r="G10" s="8"/>
    </row>
    <row r="11" spans="1:7" x14ac:dyDescent="0.4">
      <c r="B11" s="1" t="str">
        <f t="shared" ref="B11:G12" si="1">B32</f>
        <v>男性（785人）</v>
      </c>
      <c r="C11" s="8">
        <f t="shared" si="1"/>
        <v>55.3</v>
      </c>
      <c r="D11" s="8">
        <f t="shared" si="1"/>
        <v>20.3</v>
      </c>
      <c r="E11" s="8">
        <f t="shared" si="1"/>
        <v>19.2</v>
      </c>
      <c r="F11" s="8">
        <f t="shared" si="1"/>
        <v>2</v>
      </c>
      <c r="G11" s="8">
        <f t="shared" si="1"/>
        <v>3.2</v>
      </c>
    </row>
    <row r="12" spans="1:7" x14ac:dyDescent="0.4">
      <c r="B12" s="1" t="str">
        <f t="shared" si="1"/>
        <v>女性（861人）</v>
      </c>
      <c r="C12" s="8">
        <f t="shared" si="1"/>
        <v>54.4</v>
      </c>
      <c r="D12" s="8">
        <f t="shared" si="1"/>
        <v>17.8</v>
      </c>
      <c r="E12" s="8">
        <f t="shared" si="1"/>
        <v>22.2</v>
      </c>
      <c r="F12" s="8">
        <f t="shared" si="1"/>
        <v>1.4</v>
      </c>
      <c r="G12" s="8">
        <f t="shared" si="1"/>
        <v>4.3</v>
      </c>
    </row>
    <row r="13" spans="1:7" x14ac:dyDescent="0.4">
      <c r="C13" s="8"/>
      <c r="D13" s="8"/>
      <c r="E13" s="8"/>
      <c r="F13" s="8"/>
      <c r="G13" s="8"/>
    </row>
    <row r="14" spans="1:7" x14ac:dyDescent="0.4">
      <c r="B14" s="1" t="str">
        <f t="shared" ref="B14:G19" si="2">B35</f>
        <v>18～29歳（155人）</v>
      </c>
      <c r="C14" s="8">
        <f t="shared" si="2"/>
        <v>47.7</v>
      </c>
      <c r="D14" s="8">
        <f t="shared" si="2"/>
        <v>28.4</v>
      </c>
      <c r="E14" s="8">
        <f t="shared" si="2"/>
        <v>21.3</v>
      </c>
      <c r="F14" s="8">
        <f t="shared" si="2"/>
        <v>1.9</v>
      </c>
      <c r="G14" s="8">
        <f t="shared" si="2"/>
        <v>0.6</v>
      </c>
    </row>
    <row r="15" spans="1:7" x14ac:dyDescent="0.4">
      <c r="B15" s="1" t="str">
        <f t="shared" si="2"/>
        <v>30～39歳（199人）</v>
      </c>
      <c r="C15" s="8">
        <f t="shared" si="2"/>
        <v>55.8</v>
      </c>
      <c r="D15" s="8">
        <f t="shared" si="2"/>
        <v>20.6</v>
      </c>
      <c r="E15" s="8">
        <f t="shared" si="2"/>
        <v>21.1</v>
      </c>
      <c r="F15" s="8">
        <f t="shared" si="2"/>
        <v>1.5</v>
      </c>
      <c r="G15" s="8">
        <f t="shared" si="2"/>
        <v>1</v>
      </c>
    </row>
    <row r="16" spans="1:7" x14ac:dyDescent="0.4">
      <c r="B16" s="1" t="str">
        <f t="shared" si="2"/>
        <v>40～49歳（261人）</v>
      </c>
      <c r="C16" s="8">
        <f t="shared" si="2"/>
        <v>50.2</v>
      </c>
      <c r="D16" s="8">
        <f t="shared" si="2"/>
        <v>24.5</v>
      </c>
      <c r="E16" s="8">
        <f t="shared" si="2"/>
        <v>21.5</v>
      </c>
      <c r="F16" s="8">
        <f t="shared" si="2"/>
        <v>2.7</v>
      </c>
      <c r="G16" s="8">
        <f t="shared" si="2"/>
        <v>1.1000000000000001</v>
      </c>
    </row>
    <row r="17" spans="2:8" x14ac:dyDescent="0.4">
      <c r="B17" s="1" t="str">
        <f t="shared" si="2"/>
        <v>50～59歳（265人）</v>
      </c>
      <c r="C17" s="8">
        <f t="shared" si="2"/>
        <v>54.3</v>
      </c>
      <c r="D17" s="8">
        <f t="shared" si="2"/>
        <v>17.399999999999999</v>
      </c>
      <c r="E17" s="8">
        <f t="shared" si="2"/>
        <v>24.5</v>
      </c>
      <c r="F17" s="8">
        <f t="shared" si="2"/>
        <v>1.5</v>
      </c>
      <c r="G17" s="8">
        <f t="shared" si="2"/>
        <v>2.2999999999999998</v>
      </c>
    </row>
    <row r="18" spans="2:8" x14ac:dyDescent="0.4">
      <c r="B18" s="1" t="str">
        <f t="shared" si="2"/>
        <v>60～69歳（326人）</v>
      </c>
      <c r="C18" s="8">
        <f t="shared" si="2"/>
        <v>58.6</v>
      </c>
      <c r="D18" s="8">
        <f t="shared" si="2"/>
        <v>14.7</v>
      </c>
      <c r="E18" s="8">
        <f t="shared" si="2"/>
        <v>20.6</v>
      </c>
      <c r="F18" s="8">
        <f t="shared" si="2"/>
        <v>1.5</v>
      </c>
      <c r="G18" s="8">
        <f t="shared" si="2"/>
        <v>4.5999999999999996</v>
      </c>
    </row>
    <row r="19" spans="2:8" x14ac:dyDescent="0.4">
      <c r="B19" s="1" t="str">
        <f t="shared" si="2"/>
        <v>70歳以上（440人）</v>
      </c>
      <c r="C19" s="8">
        <f t="shared" si="2"/>
        <v>57</v>
      </c>
      <c r="D19" s="8">
        <f t="shared" si="2"/>
        <v>15.7</v>
      </c>
      <c r="E19" s="8">
        <f t="shared" si="2"/>
        <v>18</v>
      </c>
      <c r="F19" s="8">
        <f t="shared" si="2"/>
        <v>1.4</v>
      </c>
      <c r="G19" s="8">
        <f t="shared" si="2"/>
        <v>8</v>
      </c>
    </row>
    <row r="21" spans="2:8" x14ac:dyDescent="0.4">
      <c r="B21" s="9"/>
      <c r="C21" s="10"/>
      <c r="D21" s="10"/>
      <c r="E21" s="11"/>
    </row>
    <row r="22" spans="2:8" x14ac:dyDescent="0.4">
      <c r="C22" s="10"/>
      <c r="D22" s="10"/>
      <c r="E22" s="11"/>
    </row>
    <row r="23" spans="2:8" x14ac:dyDescent="0.4">
      <c r="B23" s="9"/>
      <c r="C23" s="10"/>
      <c r="D23" s="10"/>
      <c r="E23" s="11"/>
    </row>
    <row r="24" spans="2:8" x14ac:dyDescent="0.4">
      <c r="B24" s="9"/>
      <c r="C24" s="10"/>
      <c r="E24" s="12"/>
    </row>
    <row r="25" spans="2:8" x14ac:dyDescent="0.4">
      <c r="B25" s="9"/>
      <c r="C25" s="10"/>
      <c r="E25" s="12"/>
    </row>
    <row r="26" spans="2:8" x14ac:dyDescent="0.4">
      <c r="B26" s="9"/>
      <c r="C26" s="10"/>
      <c r="E26" s="12"/>
    </row>
    <row r="27" spans="2:8" x14ac:dyDescent="0.4">
      <c r="B27" s="9"/>
      <c r="C27" s="10"/>
      <c r="E27" s="12"/>
    </row>
    <row r="28" spans="2:8" x14ac:dyDescent="0.4">
      <c r="B28" s="6" t="s">
        <v>10</v>
      </c>
      <c r="C28" s="10"/>
      <c r="E28" s="12"/>
    </row>
    <row r="29" spans="2:8" ht="187.5" x14ac:dyDescent="0.4">
      <c r="B29" s="7"/>
      <c r="C29" s="7" t="s">
        <v>11</v>
      </c>
      <c r="D29" s="7" t="s">
        <v>12</v>
      </c>
      <c r="E29" s="7" t="s">
        <v>13</v>
      </c>
      <c r="F29" s="7" t="s">
        <v>14</v>
      </c>
      <c r="G29" s="7" t="s">
        <v>15</v>
      </c>
    </row>
    <row r="30" spans="2:8" x14ac:dyDescent="0.4">
      <c r="B30" s="1" t="s">
        <v>16</v>
      </c>
      <c r="C30" s="13">
        <v>54.8</v>
      </c>
      <c r="D30" s="13">
        <v>19</v>
      </c>
      <c r="E30" s="13">
        <v>20.8</v>
      </c>
      <c r="F30" s="13">
        <v>1.7</v>
      </c>
      <c r="G30" s="13">
        <v>3.8</v>
      </c>
      <c r="H30" s="13">
        <f>SUM(C30:G30)</f>
        <v>100.1</v>
      </c>
    </row>
    <row r="31" spans="2:8" x14ac:dyDescent="0.4">
      <c r="C31" s="13"/>
      <c r="D31" s="13"/>
      <c r="E31" s="13"/>
      <c r="F31" s="13"/>
      <c r="G31" s="13"/>
    </row>
    <row r="32" spans="2:8" x14ac:dyDescent="0.4">
      <c r="B32" s="1" t="s">
        <v>17</v>
      </c>
      <c r="C32" s="13">
        <v>55.3</v>
      </c>
      <c r="D32" s="13">
        <v>20.3</v>
      </c>
      <c r="E32" s="13">
        <v>19.2</v>
      </c>
      <c r="F32" s="13">
        <v>2</v>
      </c>
      <c r="G32" s="13">
        <v>3.2</v>
      </c>
      <c r="H32" s="13">
        <f t="shared" ref="H32:H33" si="3">SUM(C32:G32)</f>
        <v>100</v>
      </c>
    </row>
    <row r="33" spans="2:8" x14ac:dyDescent="0.4">
      <c r="B33" s="1" t="s">
        <v>18</v>
      </c>
      <c r="C33" s="13">
        <v>54.4</v>
      </c>
      <c r="D33" s="13">
        <v>17.8</v>
      </c>
      <c r="E33" s="13">
        <v>22.2</v>
      </c>
      <c r="F33" s="13">
        <v>1.4</v>
      </c>
      <c r="G33" s="13">
        <v>4.3</v>
      </c>
      <c r="H33" s="13">
        <f t="shared" si="3"/>
        <v>100.10000000000001</v>
      </c>
    </row>
    <row r="34" spans="2:8" x14ac:dyDescent="0.4">
      <c r="C34" s="13"/>
      <c r="D34" s="13"/>
      <c r="E34" s="13"/>
      <c r="F34" s="13"/>
      <c r="G34" s="13"/>
    </row>
    <row r="35" spans="2:8" x14ac:dyDescent="0.4">
      <c r="B35" s="1" t="s">
        <v>19</v>
      </c>
      <c r="C35" s="13">
        <v>47.7</v>
      </c>
      <c r="D35" s="13">
        <v>28.4</v>
      </c>
      <c r="E35" s="13">
        <v>21.3</v>
      </c>
      <c r="F35" s="13">
        <v>1.9</v>
      </c>
      <c r="G35" s="13">
        <v>0.6</v>
      </c>
      <c r="H35" s="13">
        <f t="shared" ref="H35:H40" si="4">SUM(C35:G35)</f>
        <v>99.899999999999991</v>
      </c>
    </row>
    <row r="36" spans="2:8" x14ac:dyDescent="0.4">
      <c r="B36" s="1" t="s">
        <v>20</v>
      </c>
      <c r="C36" s="13">
        <v>55.8</v>
      </c>
      <c r="D36" s="13">
        <v>20.6</v>
      </c>
      <c r="E36" s="13">
        <v>21.1</v>
      </c>
      <c r="F36" s="13">
        <v>1.5</v>
      </c>
      <c r="G36" s="13">
        <v>1</v>
      </c>
      <c r="H36" s="13">
        <f t="shared" si="4"/>
        <v>100</v>
      </c>
    </row>
    <row r="37" spans="2:8" x14ac:dyDescent="0.4">
      <c r="B37" s="1" t="s">
        <v>21</v>
      </c>
      <c r="C37" s="13">
        <v>50.2</v>
      </c>
      <c r="D37" s="13">
        <v>24.5</v>
      </c>
      <c r="E37" s="13">
        <v>21.5</v>
      </c>
      <c r="F37" s="13">
        <v>2.7</v>
      </c>
      <c r="G37" s="13">
        <v>1.1000000000000001</v>
      </c>
      <c r="H37" s="13">
        <f t="shared" si="4"/>
        <v>100</v>
      </c>
    </row>
    <row r="38" spans="2:8" x14ac:dyDescent="0.4">
      <c r="B38" s="1" t="s">
        <v>22</v>
      </c>
      <c r="C38" s="13">
        <v>54.3</v>
      </c>
      <c r="D38" s="13">
        <v>17.399999999999999</v>
      </c>
      <c r="E38" s="13">
        <v>24.5</v>
      </c>
      <c r="F38" s="13">
        <v>1.5</v>
      </c>
      <c r="G38" s="13">
        <v>2.2999999999999998</v>
      </c>
      <c r="H38" s="13">
        <f t="shared" si="4"/>
        <v>99.999999999999986</v>
      </c>
    </row>
    <row r="39" spans="2:8" x14ac:dyDescent="0.4">
      <c r="B39" s="1" t="s">
        <v>23</v>
      </c>
      <c r="C39" s="13">
        <v>58.6</v>
      </c>
      <c r="D39" s="13">
        <v>14.7</v>
      </c>
      <c r="E39" s="13">
        <v>20.6</v>
      </c>
      <c r="F39" s="13">
        <v>1.5</v>
      </c>
      <c r="G39" s="13">
        <v>4.5999999999999996</v>
      </c>
      <c r="H39" s="13">
        <f t="shared" si="4"/>
        <v>100</v>
      </c>
    </row>
    <row r="40" spans="2:8" x14ac:dyDescent="0.4">
      <c r="B40" s="1" t="s">
        <v>24</v>
      </c>
      <c r="C40" s="13">
        <v>57</v>
      </c>
      <c r="D40" s="13">
        <v>15.7</v>
      </c>
      <c r="E40" s="13">
        <v>18</v>
      </c>
      <c r="F40" s="13">
        <v>1.4</v>
      </c>
      <c r="G40" s="13">
        <v>8</v>
      </c>
      <c r="H40" s="13">
        <f t="shared" si="4"/>
        <v>100.10000000000001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2022-09-09T03:09:25Z</dcterms:created>
  <dcterms:modified xsi:type="dcterms:W3CDTF">2022-09-09T03:09:26Z</dcterms:modified>
</cp:coreProperties>
</file>