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7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3" i="1"/>
  <c r="I32" i="1"/>
  <c r="I3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9" i="1"/>
  <c r="G9" i="1"/>
  <c r="F9" i="1"/>
  <c r="E9" i="1"/>
  <c r="D9" i="1"/>
  <c r="C9" i="1"/>
  <c r="B9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<sst xmlns="http://schemas.openxmlformats.org/spreadsheetml/2006/main" count="26" uniqueCount="26">
  <si>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図表名</t>
  </si>
  <si>
    <t xml:space="preserve">道路構造物の維持修繕、更新の考え方 </t>
    <phoneticPr fontId="1"/>
  </si>
  <si>
    <t>メインカテゴリー</t>
  </si>
  <si>
    <t>人口・社会</t>
  </si>
  <si>
    <t>サブカテゴリー</t>
  </si>
  <si>
    <t>環境</t>
  </si>
  <si>
    <t>コメント</t>
  </si>
  <si>
    <t>橋などの道路構造物などについて、今後どのように維持や修繕、更新を行うべきだと思うか聞いたところ、「修繕するよりも積極的に更新（作り直し）を進める」の割合が21.1％、「傷みが大きくなってから修繕し、必要に応じて更新（作り直し）を進める」の割合が5.3％、「傷みが小さいうちに予防的な修繕を進め、できるだけ長持ちさせる」の割合が41.1％、「交通量などを考慮して、優先的に維持修繕を行う橋などの対象を絞って、集約や撤去を進める」の割合が25.0％、「特に修繕はしない（利用できなくなる橋などがでてきてもやむを得ない）」の割合が0.7％となっている。性別差は見られない。年齢別に見ると、「傷みが小さいうちに予防的な修繕を進め、できるだけ長持ちさせる」と答えた者の割合は70歳以上で高くなっている。</t>
  </si>
  <si>
    <t>脚注</t>
  </si>
  <si>
    <t>グラフ用データ</t>
  </si>
  <si>
    <t>グラフ用元データ</t>
  </si>
  <si>
    <t>修繕するよりも積極的に更新（作り直し）を進める</t>
    <rPh sb="0" eb="2">
      <t>シュウゼン</t>
    </rPh>
    <rPh sb="7" eb="10">
      <t>セッキョクテキ</t>
    </rPh>
    <rPh sb="11" eb="13">
      <t>コウシン</t>
    </rPh>
    <rPh sb="14" eb="15">
      <t>ツク</t>
    </rPh>
    <rPh sb="16" eb="17">
      <t>ナオ</t>
    </rPh>
    <rPh sb="20" eb="21">
      <t>スス</t>
    </rPh>
    <phoneticPr fontId="1"/>
  </si>
  <si>
    <t>傷みが大きくなってから修繕し、必要に応じて更新（作り直し）を進める</t>
    <rPh sb="0" eb="1">
      <t>イタ</t>
    </rPh>
    <rPh sb="3" eb="4">
      <t>オオ</t>
    </rPh>
    <rPh sb="11" eb="13">
      <t>シュウゼン</t>
    </rPh>
    <rPh sb="15" eb="17">
      <t>ヒツヨウ</t>
    </rPh>
    <rPh sb="18" eb="19">
      <t>オウ</t>
    </rPh>
    <rPh sb="21" eb="23">
      <t>コウシン</t>
    </rPh>
    <rPh sb="24" eb="25">
      <t>ツク</t>
    </rPh>
    <rPh sb="26" eb="27">
      <t>ナオ</t>
    </rPh>
    <rPh sb="30" eb="31">
      <t>スス</t>
    </rPh>
    <phoneticPr fontId="1"/>
  </si>
  <si>
    <t>傷みが小さいうちに予防的な修繕を進め、できるだけ長持ちさせる</t>
    <rPh sb="0" eb="1">
      <t>イタ</t>
    </rPh>
    <rPh sb="3" eb="4">
      <t>チイ</t>
    </rPh>
    <rPh sb="9" eb="12">
      <t>ヨボウテキ</t>
    </rPh>
    <rPh sb="13" eb="15">
      <t>シュウゼン</t>
    </rPh>
    <rPh sb="16" eb="17">
      <t>スス</t>
    </rPh>
    <rPh sb="24" eb="26">
      <t>ナガモ</t>
    </rPh>
    <phoneticPr fontId="1"/>
  </si>
  <si>
    <t>交通量などを考慮して、優先的に維持修繕を行う橋などの対策を絞って、集約や撤去を進める</t>
    <rPh sb="0" eb="2">
      <t>コウツウ</t>
    </rPh>
    <rPh sb="2" eb="3">
      <t>リョウ</t>
    </rPh>
    <rPh sb="6" eb="8">
      <t>コウリョ</t>
    </rPh>
    <rPh sb="11" eb="14">
      <t>ユウセンテキ</t>
    </rPh>
    <rPh sb="15" eb="17">
      <t>イジ</t>
    </rPh>
    <rPh sb="17" eb="19">
      <t>シュウゼン</t>
    </rPh>
    <rPh sb="20" eb="21">
      <t>オコナ</t>
    </rPh>
    <rPh sb="22" eb="23">
      <t>ハシ</t>
    </rPh>
    <rPh sb="26" eb="28">
      <t>タイサク</t>
    </rPh>
    <rPh sb="29" eb="30">
      <t>シボ</t>
    </rPh>
    <rPh sb="33" eb="35">
      <t>シュウヤク</t>
    </rPh>
    <rPh sb="36" eb="38">
      <t>テッキョ</t>
    </rPh>
    <rPh sb="39" eb="40">
      <t>スス</t>
    </rPh>
    <phoneticPr fontId="1"/>
  </si>
  <si>
    <t>特に修繕はしない（利用できなくなる橋などがでてきてもやむを得ない）</t>
    <rPh sb="0" eb="1">
      <t>トク</t>
    </rPh>
    <rPh sb="2" eb="4">
      <t>シュウゼン</t>
    </rPh>
    <rPh sb="9" eb="11">
      <t>リヨウ</t>
    </rPh>
    <rPh sb="17" eb="18">
      <t>ハシ</t>
    </rPh>
    <rPh sb="29" eb="30">
      <t>エ</t>
    </rPh>
    <phoneticPr fontId="1"/>
  </si>
  <si>
    <t>無回答</t>
    <rPh sb="0" eb="3">
      <t>ムカイトウ</t>
    </rPh>
    <phoneticPr fontId="1"/>
  </si>
  <si>
    <t>総数（1,646人）</t>
    <rPh sb="0" eb="2">
      <t>ソウスウ</t>
    </rPh>
    <rPh sb="8" eb="9">
      <t>ニン</t>
    </rPh>
    <phoneticPr fontId="1"/>
  </si>
  <si>
    <t>男性（785人）</t>
    <rPh sb="0" eb="2">
      <t>ダンセイ</t>
    </rPh>
    <rPh sb="6" eb="7">
      <t>ニン</t>
    </rPh>
    <phoneticPr fontId="1"/>
  </si>
  <si>
    <t>女性（861人）</t>
    <phoneticPr fontId="1"/>
  </si>
  <si>
    <t>18～29歳（155人）</t>
    <rPh sb="5" eb="6">
      <t>サイ</t>
    </rPh>
    <rPh sb="10" eb="11">
      <t>ニン</t>
    </rPh>
    <phoneticPr fontId="1"/>
  </si>
  <si>
    <t>30～39歳（199人）</t>
    <rPh sb="5" eb="6">
      <t>サイ</t>
    </rPh>
    <rPh sb="10" eb="11">
      <t>ニン</t>
    </rPh>
    <phoneticPr fontId="1"/>
  </si>
  <si>
    <t>40～49歳（261人）</t>
    <rPh sb="5" eb="6">
      <t>サイ</t>
    </rPh>
    <rPh sb="10" eb="11">
      <t>ニン</t>
    </rPh>
    <phoneticPr fontId="1"/>
  </si>
  <si>
    <t>50～59歳（265人）</t>
    <rPh sb="5" eb="6">
      <t>サイ</t>
    </rPh>
    <rPh sb="10" eb="11">
      <t>ニン</t>
    </rPh>
    <phoneticPr fontId="1"/>
  </si>
  <si>
    <t>60～69歳（326人）</t>
    <rPh sb="5" eb="6">
      <t>サイ</t>
    </rPh>
    <rPh sb="10" eb="11">
      <t>ニン</t>
    </rPh>
    <phoneticPr fontId="1"/>
  </si>
  <si>
    <t>70歳以上（440人）</t>
    <rPh sb="2" eb="3">
      <t>サイ</t>
    </rPh>
    <rPh sb="3" eb="5">
      <t>イジョウ</t>
    </rPh>
    <rPh sb="9" eb="1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</si>
</sst>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道路構造物の維持修繕、更新の考え方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'7'!$C$8</c:f>
              <c:strCache>
                <c:ptCount val="1"/>
                <c:pt idx="0">
                  <c:v>修繕するよりも積極的に更新（作り直し）を進める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7-4713-B028-CAA04A063D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'7'!$C$9:$C$19</c:f>
              <c:numCache>
                <c:formatCode>0.0_ </c:formatCode>
                <c:ptCount val="11"/>
                <c:pt idx="0">
                  <c:v>21.1</c:v>
                </c:pt>
                <c:pt idx="2">
                  <c:v>21</c:v>
                </c:pt>
                <c:pt idx="3">
                  <c:v>21.3</c:v>
                </c:pt>
                <c:pt idx="5">
                  <c:v>23.9</c:v>
                </c:pt>
                <c:pt idx="6">
                  <c:v>26.1</c:v>
                </c:pt>
                <c:pt idx="7">
                  <c:v>23</c:v>
                </c:pt>
                <c:pt idx="8">
                  <c:v>20</c:v>
                </c:pt>
                <c:pt idx="9">
                  <c:v>19.600000000000001</c:v>
                </c:pt>
                <c:pt idx="10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C7-4713-B028-CAA04A063D23}"/>
            </c:ext>
          </c:extLst>
        </c:ser>
        <c:ser>
          <c:idx val="1"/>
          <c:order val="1"/>
          <c:tx>
            <c:strRef>
              <c:f>'7'!$D$8</c:f>
              <c:strCache>
                <c:ptCount val="1"/>
                <c:pt idx="0">
                  <c:v>傷みが大きくなってから修繕し、必要に応じて更新（作り直し）を進める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FC7-4713-B028-CAA04A063D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'7'!$D$9:$D$19</c:f>
              <c:numCache>
                <c:formatCode>0.0_ </c:formatCode>
                <c:ptCount val="11"/>
                <c:pt idx="0">
                  <c:v>5.3</c:v>
                </c:pt>
                <c:pt idx="2">
                  <c:v>6.8</c:v>
                </c:pt>
                <c:pt idx="3">
                  <c:v>3.9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4.5</c:v>
                </c:pt>
                <c:pt idx="9">
                  <c:v>7.4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C7-4713-B028-CAA04A063D23}"/>
            </c:ext>
          </c:extLst>
        </c:ser>
        <c:ser>
          <c:idx val="2"/>
          <c:order val="2"/>
          <c:tx>
            <c:strRef>
              <c:f>'7'!$E$8</c:f>
              <c:strCache>
                <c:ptCount val="1"/>
                <c:pt idx="0">
                  <c:v>傷みが小さいうちに予防的な修繕を進め、できるだけ長持ちさせる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C7-4713-B028-CAA04A063D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'7'!$E$9:$E$19</c:f>
              <c:numCache>
                <c:formatCode>0.0_ </c:formatCode>
                <c:ptCount val="11"/>
                <c:pt idx="0">
                  <c:v>41.1</c:v>
                </c:pt>
                <c:pt idx="2">
                  <c:v>41</c:v>
                </c:pt>
                <c:pt idx="3">
                  <c:v>41.1</c:v>
                </c:pt>
                <c:pt idx="5">
                  <c:v>38.1</c:v>
                </c:pt>
                <c:pt idx="6">
                  <c:v>37.700000000000003</c:v>
                </c:pt>
                <c:pt idx="7">
                  <c:v>37.9</c:v>
                </c:pt>
                <c:pt idx="8">
                  <c:v>41.5</c:v>
                </c:pt>
                <c:pt idx="9">
                  <c:v>39.299999999999997</c:v>
                </c:pt>
                <c:pt idx="10">
                  <c:v>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C7-4713-B028-CAA04A063D23}"/>
            </c:ext>
          </c:extLst>
        </c:ser>
        <c:ser>
          <c:idx val="3"/>
          <c:order val="3"/>
          <c:tx>
            <c:strRef>
              <c:f>'7'!$F$8</c:f>
              <c:strCache>
                <c:ptCount val="1"/>
                <c:pt idx="0">
                  <c:v>交通量などを考慮して、優先的に維持修繕を行う橋などの対策を絞って、集約や撤去を進める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FC7-4713-B028-CAA04A063D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'7'!$F$9:$F$19</c:f>
              <c:numCache>
                <c:formatCode>0.0_ </c:formatCode>
                <c:ptCount val="11"/>
                <c:pt idx="0">
                  <c:v>25</c:v>
                </c:pt>
                <c:pt idx="2">
                  <c:v>24.2</c:v>
                </c:pt>
                <c:pt idx="3">
                  <c:v>25.8</c:v>
                </c:pt>
                <c:pt idx="5">
                  <c:v>23.9</c:v>
                </c:pt>
                <c:pt idx="6">
                  <c:v>28.1</c:v>
                </c:pt>
                <c:pt idx="7">
                  <c:v>27.6</c:v>
                </c:pt>
                <c:pt idx="8">
                  <c:v>27.2</c:v>
                </c:pt>
                <c:pt idx="9">
                  <c:v>24.2</c:v>
                </c:pt>
                <c:pt idx="10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C7-4713-B028-CAA04A063D23}"/>
            </c:ext>
          </c:extLst>
        </c:ser>
        <c:ser>
          <c:idx val="4"/>
          <c:order val="4"/>
          <c:tx>
            <c:strRef>
              <c:f>'7'!$G$8</c:f>
              <c:strCache>
                <c:ptCount val="1"/>
                <c:pt idx="0">
                  <c:v>特に修繕はしない（利用できなくなる橋などがでてきてもやむを得ない）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FC7-4713-B028-CAA04A063D23}"/>
              </c:ext>
            </c:extLst>
          </c:dPt>
          <c:dLbls>
            <c:dLbl>
              <c:idx val="6"/>
              <c:layout>
                <c:manualLayout>
                  <c:x val="-1.3695219123505976E-2"/>
                  <c:y val="1.80505415162461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C7-4713-B028-CAA04A063D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'7'!$G$9:$G$19</c:f>
              <c:numCache>
                <c:formatCode>0.0_ </c:formatCode>
                <c:ptCount val="11"/>
                <c:pt idx="0">
                  <c:v>0.7</c:v>
                </c:pt>
                <c:pt idx="2">
                  <c:v>0.5</c:v>
                </c:pt>
                <c:pt idx="3">
                  <c:v>0.8</c:v>
                </c:pt>
                <c:pt idx="5">
                  <c:v>1.9</c:v>
                </c:pt>
                <c:pt idx="6">
                  <c:v>0.5</c:v>
                </c:pt>
                <c:pt idx="7">
                  <c:v>0.4</c:v>
                </c:pt>
                <c:pt idx="8">
                  <c:v>0.8</c:v>
                </c:pt>
                <c:pt idx="9">
                  <c:v>0.9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C7-4713-B028-CAA04A063D23}"/>
            </c:ext>
          </c:extLst>
        </c:ser>
        <c:ser>
          <c:idx val="5"/>
          <c:order val="5"/>
          <c:tx>
            <c:strRef>
              <c:f>'7'!$H$8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B5B5B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3C0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FC7-4713-B028-CAA04A063D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'7'!$H$9:$H$19</c:f>
              <c:numCache>
                <c:formatCode>0.0_ </c:formatCode>
                <c:ptCount val="11"/>
                <c:pt idx="0">
                  <c:v>6.8</c:v>
                </c:pt>
                <c:pt idx="2">
                  <c:v>6.5</c:v>
                </c:pt>
                <c:pt idx="3">
                  <c:v>7.1</c:v>
                </c:pt>
                <c:pt idx="5">
                  <c:v>3.2</c:v>
                </c:pt>
                <c:pt idx="6">
                  <c:v>2.5</c:v>
                </c:pt>
                <c:pt idx="7">
                  <c:v>6.1</c:v>
                </c:pt>
                <c:pt idx="8">
                  <c:v>6</c:v>
                </c:pt>
                <c:pt idx="9">
                  <c:v>8.6</c:v>
                </c:pt>
                <c:pt idx="1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FC7-4713-B028-CAA04A063D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108858</xdr:colOff>
      <xdr:row>9</xdr:row>
      <xdr:rowOff>108858</xdr:rowOff>
    </xdr:from>
    <xdr:to>
      <xdr:col>24</xdr:col>
      <xdr:colOff>185783</xdr:colOff>
      <xdr:row>31</xdr:row>
      <xdr:rowOff>90715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2F7BD9-E554-47FA-8B90-575C893E1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53069</xdr:colOff>
      <xdr:row>10</xdr:row>
      <xdr:rowOff>228600</xdr:rowOff>
    </xdr:from>
    <xdr:to>
      <xdr:col>10</xdr:col>
      <xdr:colOff>478159</xdr:colOff>
      <xdr:row>10</xdr:row>
      <xdr:rowOff>515418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BB0D2139-BEEA-48E6-B0AF-BAAD79887893}"/>
            </a:ext>
          </a:extLst>
        </xdr:cNvPr>
        <xdr:cNvSpPr txBox="1"/>
      </xdr:nvSpPr>
      <xdr:spPr>
        <a:xfrm>
          <a:off x="7768319" y="4495800"/>
          <a:ext cx="1091840" cy="105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xdr:txBody>
    </xdr:sp>
    <xdr:clientData/>
  </xdr:twoCellAnchor>
  <xdr:twoCellAnchor>
    <xdr:from>
      <xdr:col>9</xdr:col>
      <xdr:colOff>53069</xdr:colOff>
      <xdr:row>10</xdr:row>
      <xdr:rowOff>1147999</xdr:rowOff>
    </xdr:from>
    <xdr:to>
      <xdr:col>10</xdr:col>
      <xdr:colOff>199714</xdr:colOff>
      <xdr:row>10</xdr:row>
      <xdr:rowOff>1446367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2095C7E1-8C7D-4379-8206-500F558DA23D}"/>
            </a:ext>
          </a:extLst>
        </xdr:cNvPr>
        <xdr:cNvSpPr txBox="1"/>
      </xdr:nvSpPr>
      <xdr:spPr>
        <a:xfrm>
          <a:off x="7768319" y="4500799"/>
          <a:ext cx="813395" cy="30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xdr:txBody>
    </xdr:sp>
    <xdr:clientData/>
  </xdr:twoCellAnchor>
  <xdr:twoCellAnchor>
    <xdr:from>
      <xdr:col>9</xdr:col>
      <xdr:colOff>53069</xdr:colOff>
      <xdr:row>11</xdr:row>
      <xdr:rowOff>192018</xdr:rowOff>
    </xdr:from>
    <xdr:to>
      <xdr:col>10</xdr:col>
      <xdr:colOff>407296</xdr:colOff>
      <xdr:row>13</xdr:row>
      <xdr:rowOff>35684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4BFBEBAC-429F-46DD-B527-62077D7B9D96}"/>
            </a:ext>
          </a:extLst>
        </xdr:cNvPr>
        <xdr:cNvSpPr txBox="1"/>
      </xdr:nvSpPr>
      <xdr:spPr>
        <a:xfrm>
          <a:off x="7768319" y="4697343"/>
          <a:ext cx="1020977" cy="3199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15&#20869;&#38307;&#24220;2021FY&#36947;&#36335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修繕するよりも積極的に更新（作り直し）を進める</v>
          </cell>
          <cell r="D8" t="str">
            <v>傷みが大きくなってから修繕し、必要に応じて更新（作り直し）を進める</v>
          </cell>
          <cell r="E8" t="str">
            <v>傷みが小さいうちに予防的な修繕を進め、できるだけ長持ちさせる</v>
          </cell>
          <cell r="F8" t="str">
            <v>交通量などを考慮して、優先的に維持修繕を行う橋などの対策を絞って、集約や撤去を進める</v>
          </cell>
          <cell r="G8" t="str">
            <v>特に修繕はしない（利用できなくなる橋などがでてきてもやむを得ない）</v>
          </cell>
          <cell r="H8" t="str">
            <v>無回答</v>
          </cell>
        </row>
        <row r="9">
          <cell r="B9" t="str">
            <v>総数（1,646人）</v>
          </cell>
          <cell r="C9">
            <v>21.1</v>
          </cell>
          <cell r="D9">
            <v>5.3</v>
          </cell>
          <cell r="E9">
            <v>41.1</v>
          </cell>
          <cell r="F9">
            <v>25</v>
          </cell>
          <cell r="G9">
            <v>0.7</v>
          </cell>
          <cell r="H9">
            <v>6.8</v>
          </cell>
        </row>
        <row r="11">
          <cell r="B11" t="str">
            <v>男性（785人）</v>
          </cell>
          <cell r="C11">
            <v>21</v>
          </cell>
          <cell r="D11">
            <v>6.8</v>
          </cell>
          <cell r="E11">
            <v>41</v>
          </cell>
          <cell r="F11">
            <v>24.2</v>
          </cell>
          <cell r="G11">
            <v>0.5</v>
          </cell>
          <cell r="H11">
            <v>6.5</v>
          </cell>
        </row>
        <row r="12">
          <cell r="B12" t="str">
            <v>女性（861人）</v>
          </cell>
          <cell r="C12">
            <v>21.3</v>
          </cell>
          <cell r="D12">
            <v>3.9</v>
          </cell>
          <cell r="E12">
            <v>41.1</v>
          </cell>
          <cell r="F12">
            <v>25.8</v>
          </cell>
          <cell r="G12">
            <v>0.8</v>
          </cell>
          <cell r="H12">
            <v>7.1</v>
          </cell>
        </row>
        <row r="14">
          <cell r="B14" t="str">
            <v>18～29歳（155人）</v>
          </cell>
          <cell r="C14">
            <v>23.9</v>
          </cell>
          <cell r="D14">
            <v>9</v>
          </cell>
          <cell r="E14">
            <v>38.1</v>
          </cell>
          <cell r="F14">
            <v>23.9</v>
          </cell>
          <cell r="G14">
            <v>1.9</v>
          </cell>
          <cell r="H14">
            <v>3.2</v>
          </cell>
        </row>
        <row r="15">
          <cell r="B15" t="str">
            <v>30～39歳（199人）</v>
          </cell>
          <cell r="C15">
            <v>26.1</v>
          </cell>
          <cell r="D15">
            <v>5</v>
          </cell>
          <cell r="E15">
            <v>37.700000000000003</v>
          </cell>
          <cell r="F15">
            <v>28.1</v>
          </cell>
          <cell r="G15">
            <v>0.5</v>
          </cell>
          <cell r="H15">
            <v>2.5</v>
          </cell>
        </row>
        <row r="16">
          <cell r="B16" t="str">
            <v>40～49歳（261人）</v>
          </cell>
          <cell r="C16">
            <v>23</v>
          </cell>
          <cell r="D16">
            <v>5</v>
          </cell>
          <cell r="E16">
            <v>37.9</v>
          </cell>
          <cell r="F16">
            <v>27.6</v>
          </cell>
          <cell r="G16">
            <v>0.4</v>
          </cell>
          <cell r="H16">
            <v>6.1</v>
          </cell>
        </row>
        <row r="17">
          <cell r="B17" t="str">
            <v>50～59歳（265人）</v>
          </cell>
          <cell r="C17">
            <v>20</v>
          </cell>
          <cell r="D17">
            <v>4.5</v>
          </cell>
          <cell r="E17">
            <v>41.5</v>
          </cell>
          <cell r="F17">
            <v>27.2</v>
          </cell>
          <cell r="G17">
            <v>0.8</v>
          </cell>
          <cell r="H17">
            <v>6</v>
          </cell>
        </row>
        <row r="18">
          <cell r="B18" t="str">
            <v>60～69歳（326人）</v>
          </cell>
          <cell r="C18">
            <v>19.600000000000001</v>
          </cell>
          <cell r="D18">
            <v>7.4</v>
          </cell>
          <cell r="E18">
            <v>39.299999999999997</v>
          </cell>
          <cell r="F18">
            <v>24.2</v>
          </cell>
          <cell r="G18">
            <v>0.9</v>
          </cell>
          <cell r="H18">
            <v>8.6</v>
          </cell>
        </row>
        <row r="19">
          <cell r="B19" t="str">
            <v>70歳以上（440人）</v>
          </cell>
          <cell r="C19">
            <v>18.600000000000001</v>
          </cell>
          <cell r="D19">
            <v>3.2</v>
          </cell>
          <cell r="E19">
            <v>46.6</v>
          </cell>
          <cell r="F19">
            <v>21.8</v>
          </cell>
          <cell r="G19">
            <v>0.2</v>
          </cell>
          <cell r="H19">
            <v>9.5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zoomScale="80" zoomScaleNormal="80" workbookViewId="0">
      <selection activeCell="C8" sqref="C8"/>
    </sheetView>
  </sheetViews>
  <sheetFormatPr defaultColWidth="8.75" defaultRowHeight="18.75" x14ac:dyDescent="0.4"/>
  <cols>
    <col min="1" max="1" width="1.5" style="1" customWidth="1"/>
    <col min="2" max="2" width="24.75" style="1" bestFit="1" customWidth="1"/>
    <col min="3" max="3" width="9.5" style="1" customWidth="1"/>
    <col min="4" max="4" width="9.125" style="1" bestFit="1" customWidth="1"/>
    <col min="5" max="5" width="11.75" style="1" customWidth="1"/>
    <col min="6" max="6" width="11" style="1" bestFit="1" customWidth="1"/>
    <col min="7" max="7" width="13.125" style="1" bestFit="1" customWidth="1"/>
    <col min="8" max="8" width="8.75" style="1"/>
    <col min="9" max="9" width="11.75" style="1" bestFit="1" customWidth="1"/>
    <col min="10" max="16384" width="8.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s="7" customFormat="1" ht="177" customHeight="1" x14ac:dyDescent="0.4">
      <c r="C8" s="7" t="str">
        <f t="shared" ref="C8:H9" si="0">C29</f>
        <v>修繕するよりも積極的に更新（作り直し）を進める</v>
      </c>
      <c r="D8" s="7" t="str">
        <f t="shared" si="0"/>
        <v>傷みが大きくなってから修繕し、必要に応じて更新（作り直し）を進める</v>
      </c>
      <c r="E8" s="7" t="str">
        <f t="shared" si="0"/>
        <v>傷みが小さいうちに予防的な修繕を進め、できるだけ長持ちさせる</v>
      </c>
      <c r="F8" s="7" t="str">
        <f t="shared" si="0"/>
        <v>交通量などを考慮して、優先的に維持修繕を行う橋などの対策を絞って、集約や撤去を進める</v>
      </c>
      <c r="G8" s="7" t="str">
        <f t="shared" si="0"/>
        <v>特に修繕はしない（利用できなくなる橋などがでてきてもやむを得ない）</v>
      </c>
      <c r="H8" s="8" t="str">
        <f t="shared" si="0"/>
        <v>無回答</v>
      </c>
    </row>
    <row r="9" spans="1:8" x14ac:dyDescent="0.4">
      <c r="B9" s="1" t="str">
        <f>B30</f>
        <v>総数（1,646人）</v>
      </c>
      <c r="C9" s="8">
        <f t="shared" si="0"/>
        <v>21.1</v>
      </c>
      <c r="D9" s="8">
        <f t="shared" si="0"/>
        <v>5.3</v>
      </c>
      <c r="E9" s="8">
        <f t="shared" si="0"/>
        <v>41.1</v>
      </c>
      <c r="F9" s="8">
        <f t="shared" si="0"/>
        <v>25</v>
      </c>
      <c r="G9" s="8">
        <f t="shared" si="0"/>
        <v>0.7</v>
      </c>
      <c r="H9" s="8">
        <f t="shared" si="0"/>
        <v>6.8</v>
      </c>
    </row>
    <row r="10" spans="1:8" x14ac:dyDescent="0.4">
      <c r="C10" s="8"/>
      <c r="D10" s="8"/>
      <c r="E10" s="8"/>
      <c r="F10" s="8"/>
      <c r="G10" s="8"/>
      <c r="H10" s="8"/>
    </row>
    <row r="11" spans="1:8" x14ac:dyDescent="0.4">
      <c r="B11" s="1" t="str">
        <f t="shared" ref="B11:H12" si="1">B32</f>
        <v>男性（785人）</v>
      </c>
      <c r="C11" s="8">
        <f t="shared" si="1"/>
        <v>21</v>
      </c>
      <c r="D11" s="8">
        <f t="shared" si="1"/>
        <v>6.8</v>
      </c>
      <c r="E11" s="8">
        <f t="shared" si="1"/>
        <v>41</v>
      </c>
      <c r="F11" s="8">
        <f t="shared" si="1"/>
        <v>24.2</v>
      </c>
      <c r="G11" s="8">
        <f t="shared" si="1"/>
        <v>0.5</v>
      </c>
      <c r="H11" s="8">
        <f t="shared" si="1"/>
        <v>6.5</v>
      </c>
    </row>
    <row r="12" spans="1:8" x14ac:dyDescent="0.4">
      <c r="B12" s="1" t="str">
        <f t="shared" si="1"/>
        <v>女性（861人）</v>
      </c>
      <c r="C12" s="8">
        <f t="shared" si="1"/>
        <v>21.3</v>
      </c>
      <c r="D12" s="8">
        <f t="shared" si="1"/>
        <v>3.9</v>
      </c>
      <c r="E12" s="8">
        <f t="shared" si="1"/>
        <v>41.1</v>
      </c>
      <c r="F12" s="8">
        <f t="shared" si="1"/>
        <v>25.8</v>
      </c>
      <c r="G12" s="8">
        <f t="shared" si="1"/>
        <v>0.8</v>
      </c>
      <c r="H12" s="8">
        <f t="shared" si="1"/>
        <v>7.1</v>
      </c>
    </row>
    <row r="13" spans="1:8" x14ac:dyDescent="0.4">
      <c r="C13" s="8"/>
      <c r="D13" s="8"/>
      <c r="E13" s="8"/>
      <c r="F13" s="8"/>
      <c r="G13" s="8"/>
      <c r="H13" s="8"/>
    </row>
    <row r="14" spans="1:8" x14ac:dyDescent="0.4">
      <c r="B14" s="1" t="str">
        <f t="shared" ref="B14:H19" si="2">B35</f>
        <v>18～29歳（155人）</v>
      </c>
      <c r="C14" s="8">
        <f t="shared" si="2"/>
        <v>23.9</v>
      </c>
      <c r="D14" s="8">
        <f t="shared" si="2"/>
        <v>9</v>
      </c>
      <c r="E14" s="8">
        <f t="shared" si="2"/>
        <v>38.1</v>
      </c>
      <c r="F14" s="8">
        <f t="shared" si="2"/>
        <v>23.9</v>
      </c>
      <c r="G14" s="8">
        <f t="shared" si="2"/>
        <v>1.9</v>
      </c>
      <c r="H14" s="8">
        <f t="shared" si="2"/>
        <v>3.2</v>
      </c>
    </row>
    <row r="15" spans="1:8" x14ac:dyDescent="0.4">
      <c r="B15" s="1" t="str">
        <f t="shared" si="2"/>
        <v>30～39歳（199人）</v>
      </c>
      <c r="C15" s="8">
        <f t="shared" si="2"/>
        <v>26.1</v>
      </c>
      <c r="D15" s="8">
        <f t="shared" si="2"/>
        <v>5</v>
      </c>
      <c r="E15" s="8">
        <f t="shared" si="2"/>
        <v>37.700000000000003</v>
      </c>
      <c r="F15" s="8">
        <f t="shared" si="2"/>
        <v>28.1</v>
      </c>
      <c r="G15" s="8">
        <f t="shared" si="2"/>
        <v>0.5</v>
      </c>
      <c r="H15" s="8">
        <f t="shared" si="2"/>
        <v>2.5</v>
      </c>
    </row>
    <row r="16" spans="1:8" x14ac:dyDescent="0.4">
      <c r="B16" s="1" t="str">
        <f t="shared" si="2"/>
        <v>40～49歳（261人）</v>
      </c>
      <c r="C16" s="8">
        <f t="shared" si="2"/>
        <v>23</v>
      </c>
      <c r="D16" s="8">
        <f t="shared" si="2"/>
        <v>5</v>
      </c>
      <c r="E16" s="8">
        <f t="shared" si="2"/>
        <v>37.9</v>
      </c>
      <c r="F16" s="8">
        <f t="shared" si="2"/>
        <v>27.6</v>
      </c>
      <c r="G16" s="8">
        <f t="shared" si="2"/>
        <v>0.4</v>
      </c>
      <c r="H16" s="8">
        <f t="shared" si="2"/>
        <v>6.1</v>
      </c>
    </row>
    <row r="17" spans="2:9" x14ac:dyDescent="0.4">
      <c r="B17" s="1" t="str">
        <f t="shared" si="2"/>
        <v>50～59歳（265人）</v>
      </c>
      <c r="C17" s="8">
        <f t="shared" si="2"/>
        <v>20</v>
      </c>
      <c r="D17" s="8">
        <f t="shared" si="2"/>
        <v>4.5</v>
      </c>
      <c r="E17" s="8">
        <f t="shared" si="2"/>
        <v>41.5</v>
      </c>
      <c r="F17" s="8">
        <f t="shared" si="2"/>
        <v>27.2</v>
      </c>
      <c r="G17" s="8">
        <f t="shared" si="2"/>
        <v>0.8</v>
      </c>
      <c r="H17" s="8">
        <f t="shared" si="2"/>
        <v>6</v>
      </c>
    </row>
    <row r="18" spans="2:9" x14ac:dyDescent="0.4">
      <c r="B18" s="1" t="str">
        <f t="shared" si="2"/>
        <v>60～69歳（326人）</v>
      </c>
      <c r="C18" s="8">
        <f t="shared" si="2"/>
        <v>19.600000000000001</v>
      </c>
      <c r="D18" s="8">
        <f t="shared" si="2"/>
        <v>7.4</v>
      </c>
      <c r="E18" s="8">
        <f t="shared" si="2"/>
        <v>39.299999999999997</v>
      </c>
      <c r="F18" s="8">
        <f t="shared" si="2"/>
        <v>24.2</v>
      </c>
      <c r="G18" s="8">
        <f t="shared" si="2"/>
        <v>0.9</v>
      </c>
      <c r="H18" s="8">
        <f t="shared" si="2"/>
        <v>8.6</v>
      </c>
    </row>
    <row r="19" spans="2:9" x14ac:dyDescent="0.4">
      <c r="B19" s="1" t="str">
        <f t="shared" si="2"/>
        <v>70歳以上（440人）</v>
      </c>
      <c r="C19" s="8">
        <f t="shared" si="2"/>
        <v>18.600000000000001</v>
      </c>
      <c r="D19" s="8">
        <f t="shared" si="2"/>
        <v>3.2</v>
      </c>
      <c r="E19" s="8">
        <f t="shared" si="2"/>
        <v>46.6</v>
      </c>
      <c r="F19" s="8">
        <f t="shared" si="2"/>
        <v>21.8</v>
      </c>
      <c r="G19" s="8">
        <f t="shared" si="2"/>
        <v>0.2</v>
      </c>
      <c r="H19" s="8">
        <f t="shared" si="2"/>
        <v>9.5</v>
      </c>
    </row>
    <row r="22" spans="2:9" x14ac:dyDescent="0.4">
      <c r="C22" s="9"/>
      <c r="D22" s="9"/>
      <c r="E22" s="10"/>
    </row>
    <row r="23" spans="2:9" x14ac:dyDescent="0.4">
      <c r="B23" s="11"/>
      <c r="C23" s="9"/>
      <c r="D23" s="9"/>
      <c r="E23" s="10"/>
    </row>
    <row r="24" spans="2:9" x14ac:dyDescent="0.4">
      <c r="B24" s="11"/>
      <c r="C24" s="9"/>
      <c r="E24" s="12"/>
    </row>
    <row r="25" spans="2:9" x14ac:dyDescent="0.4">
      <c r="B25" s="11"/>
      <c r="C25" s="9"/>
      <c r="E25" s="12"/>
    </row>
    <row r="26" spans="2:9" x14ac:dyDescent="0.4">
      <c r="B26" s="11"/>
      <c r="C26" s="9"/>
      <c r="E26" s="12"/>
    </row>
    <row r="27" spans="2:9" x14ac:dyDescent="0.4">
      <c r="B27" s="11"/>
      <c r="C27" s="9"/>
      <c r="E27" s="12"/>
    </row>
    <row r="28" spans="2:9" x14ac:dyDescent="0.4">
      <c r="B28" s="6" t="s">
        <v>10</v>
      </c>
      <c r="C28" s="9"/>
      <c r="E28" s="12"/>
    </row>
    <row r="29" spans="2:9" ht="168.75" x14ac:dyDescent="0.4">
      <c r="B29" s="7"/>
      <c r="C29" s="7" t="s">
        <v>11</v>
      </c>
      <c r="D29" s="7" t="s">
        <v>12</v>
      </c>
      <c r="E29" s="7" t="s">
        <v>13</v>
      </c>
      <c r="F29" s="7" t="s">
        <v>14</v>
      </c>
      <c r="G29" s="7" t="s">
        <v>15</v>
      </c>
      <c r="H29" s="7" t="s">
        <v>16</v>
      </c>
    </row>
    <row r="30" spans="2:9" x14ac:dyDescent="0.4">
      <c r="B30" s="1" t="s">
        <v>17</v>
      </c>
      <c r="C30" s="13">
        <v>21.1</v>
      </c>
      <c r="D30" s="13">
        <v>5.3</v>
      </c>
      <c r="E30" s="13">
        <v>41.1</v>
      </c>
      <c r="F30" s="13">
        <v>25</v>
      </c>
      <c r="G30" s="13">
        <v>0.7</v>
      </c>
      <c r="H30" s="13">
        <v>6.8</v>
      </c>
      <c r="I30" s="13">
        <f>SUM(C30:H30)</f>
        <v>100</v>
      </c>
    </row>
    <row r="31" spans="2:9" x14ac:dyDescent="0.4">
      <c r="C31" s="13"/>
      <c r="D31" s="13"/>
      <c r="E31" s="13"/>
      <c r="F31" s="13"/>
      <c r="G31" s="13"/>
      <c r="H31" s="13"/>
      <c r="I31" s="13"/>
    </row>
    <row r="32" spans="2:9" x14ac:dyDescent="0.4">
      <c r="B32" s="11" t="s">
        <v>18</v>
      </c>
      <c r="C32" s="13">
        <v>21</v>
      </c>
      <c r="D32" s="13">
        <v>6.8</v>
      </c>
      <c r="E32" s="13">
        <v>41</v>
      </c>
      <c r="F32" s="13">
        <v>24.2</v>
      </c>
      <c r="G32" s="13">
        <v>0.5</v>
      </c>
      <c r="H32" s="13">
        <v>6.5</v>
      </c>
      <c r="I32" s="13">
        <f t="shared" ref="I32:I33" si="3">SUM(C32:H32)</f>
        <v>100</v>
      </c>
    </row>
    <row r="33" spans="2:9" x14ac:dyDescent="0.4">
      <c r="B33" s="11" t="s">
        <v>19</v>
      </c>
      <c r="C33" s="13">
        <v>21.3</v>
      </c>
      <c r="D33" s="13">
        <v>3.9</v>
      </c>
      <c r="E33" s="13">
        <v>41.1</v>
      </c>
      <c r="F33" s="13">
        <v>25.8</v>
      </c>
      <c r="G33" s="13">
        <v>0.8</v>
      </c>
      <c r="H33" s="13">
        <v>7.1</v>
      </c>
      <c r="I33" s="13">
        <f t="shared" si="3"/>
        <v>99.999999999999986</v>
      </c>
    </row>
    <row r="34" spans="2:9" x14ac:dyDescent="0.4">
      <c r="B34" s="11"/>
      <c r="C34" s="13"/>
      <c r="D34" s="13"/>
      <c r="E34" s="13"/>
      <c r="F34" s="13"/>
      <c r="G34" s="13"/>
      <c r="H34" s="13"/>
      <c r="I34" s="13"/>
    </row>
    <row r="35" spans="2:9" x14ac:dyDescent="0.4">
      <c r="B35" s="11" t="s">
        <v>20</v>
      </c>
      <c r="C35" s="13">
        <v>23.9</v>
      </c>
      <c r="D35" s="13">
        <v>9</v>
      </c>
      <c r="E35" s="13">
        <v>38.1</v>
      </c>
      <c r="F35" s="13">
        <v>23.9</v>
      </c>
      <c r="G35" s="13">
        <v>1.9</v>
      </c>
      <c r="H35" s="13">
        <v>3.2</v>
      </c>
      <c r="I35" s="13">
        <f t="shared" ref="I35:I40" si="4">SUM(C35:H35)</f>
        <v>100.00000000000001</v>
      </c>
    </row>
    <row r="36" spans="2:9" x14ac:dyDescent="0.4">
      <c r="B36" s="11" t="s">
        <v>21</v>
      </c>
      <c r="C36" s="13">
        <v>26.1</v>
      </c>
      <c r="D36" s="13">
        <v>5</v>
      </c>
      <c r="E36" s="13">
        <v>37.700000000000003</v>
      </c>
      <c r="F36" s="13">
        <v>28.1</v>
      </c>
      <c r="G36" s="13">
        <v>0.5</v>
      </c>
      <c r="H36" s="13">
        <v>2.5</v>
      </c>
      <c r="I36" s="13">
        <f t="shared" si="4"/>
        <v>99.9</v>
      </c>
    </row>
    <row r="37" spans="2:9" x14ac:dyDescent="0.4">
      <c r="B37" s="11" t="s">
        <v>22</v>
      </c>
      <c r="C37" s="13">
        <v>23</v>
      </c>
      <c r="D37" s="13">
        <v>5</v>
      </c>
      <c r="E37" s="13">
        <v>37.9</v>
      </c>
      <c r="F37" s="13">
        <v>27.6</v>
      </c>
      <c r="G37" s="13">
        <v>0.4</v>
      </c>
      <c r="H37" s="13">
        <v>6.1</v>
      </c>
      <c r="I37" s="13">
        <f t="shared" si="4"/>
        <v>100</v>
      </c>
    </row>
    <row r="38" spans="2:9" x14ac:dyDescent="0.4">
      <c r="B38" s="11" t="s">
        <v>23</v>
      </c>
      <c r="C38" s="13">
        <v>20</v>
      </c>
      <c r="D38" s="13">
        <v>4.5</v>
      </c>
      <c r="E38" s="13">
        <v>41.5</v>
      </c>
      <c r="F38" s="13">
        <v>27.2</v>
      </c>
      <c r="G38" s="13">
        <v>0.8</v>
      </c>
      <c r="H38" s="13">
        <v>6</v>
      </c>
      <c r="I38" s="13">
        <f t="shared" si="4"/>
        <v>100</v>
      </c>
    </row>
    <row r="39" spans="2:9" x14ac:dyDescent="0.4">
      <c r="B39" s="11" t="s">
        <v>24</v>
      </c>
      <c r="C39" s="13">
        <v>19.600000000000001</v>
      </c>
      <c r="D39" s="13">
        <v>7.4</v>
      </c>
      <c r="E39" s="13">
        <v>39.299999999999997</v>
      </c>
      <c r="F39" s="13">
        <v>24.2</v>
      </c>
      <c r="G39" s="13">
        <v>0.9</v>
      </c>
      <c r="H39" s="13">
        <v>8.6</v>
      </c>
      <c r="I39" s="13">
        <f t="shared" si="4"/>
        <v>100</v>
      </c>
    </row>
    <row r="40" spans="2:9" x14ac:dyDescent="0.4">
      <c r="B40" s="11" t="s">
        <v>25</v>
      </c>
      <c r="C40" s="13">
        <v>18.600000000000001</v>
      </c>
      <c r="D40" s="13">
        <v>3.2</v>
      </c>
      <c r="E40" s="13">
        <v>46.6</v>
      </c>
      <c r="F40" s="13">
        <v>21.8</v>
      </c>
      <c r="G40" s="13">
        <v>0.2</v>
      </c>
      <c r="H40" s="13">
        <v>9.5</v>
      </c>
      <c r="I40" s="13">
        <f t="shared" si="4"/>
        <v>99.9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2022-09-09T03:09:24Z</dcterms:created>
  <dcterms:modified xsi:type="dcterms:W3CDTF">2022-09-09T03:09:24Z</dcterms:modified>
</cp:coreProperties>
</file>